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60" tabRatio="737" activeTab="0"/>
  </bookViews>
  <sheets>
    <sheet name="11-11..hft" sheetId="1" r:id="rId1"/>
    <sheet name="11-9..hft" sheetId="2" r:id="rId2"/>
    <sheet name="11-8..hft" sheetId="3" r:id="rId3"/>
    <sheet name="11-7..hft" sheetId="4" r:id="rId4"/>
    <sheet name="10-6.hft" sheetId="5" r:id="rId5"/>
    <sheet name="9-5.hft" sheetId="6" r:id="rId6"/>
    <sheet name="8-4.hft" sheetId="7" r:id="rId7"/>
    <sheet name="7-3.hft" sheetId="8" r:id="rId8"/>
    <sheet name="6-2.hft" sheetId="9" r:id="rId9"/>
    <sheet name="5-1.hft" sheetId="10" r:id="rId10"/>
    <sheet name="4-11.hft" sheetId="11" r:id="rId11"/>
    <sheet name="3-10.hft" sheetId="12" r:id="rId12"/>
    <sheet name="2-9.hft" sheetId="13" r:id="rId13"/>
    <sheet name="1-8.hft" sheetId="14" r:id="rId14"/>
    <sheet name="11-7.hft" sheetId="15" r:id="rId15"/>
    <sheet name="11-6.hft" sheetId="16" r:id="rId16"/>
    <sheet name="10-5.hft" sheetId="17" r:id="rId17"/>
    <sheet name="9-4.hft" sheetId="18" r:id="rId18"/>
    <sheet name="8-3.hft" sheetId="19" r:id="rId19"/>
    <sheet name="7-2.hft" sheetId="20" r:id="rId20"/>
    <sheet name="6-1.hft" sheetId="21" r:id="rId21"/>
    <sheet name="5.hft" sheetId="22" r:id="rId22"/>
    <sheet name="4.hft" sheetId="23" r:id="rId23"/>
    <sheet name="3.hft" sheetId="24" r:id="rId24"/>
    <sheet name="2.hft" sheetId="25" r:id="rId25"/>
    <sheet name="1.hft" sheetId="26" r:id="rId26"/>
  </sheets>
  <definedNames/>
  <calcPr fullCalcOnLoad="1"/>
</workbook>
</file>

<file path=xl/sharedStrings.xml><?xml version="1.0" encoding="utf-8"?>
<sst xmlns="http://schemas.openxmlformats.org/spreadsheetml/2006/main" count="1546" uniqueCount="108">
  <si>
    <t>Takımlar</t>
  </si>
  <si>
    <t>O</t>
  </si>
  <si>
    <t>G</t>
  </si>
  <si>
    <t>M</t>
  </si>
  <si>
    <t>A.S</t>
  </si>
  <si>
    <t>V.S</t>
  </si>
  <si>
    <t>P</t>
  </si>
  <si>
    <t>S.AV</t>
  </si>
  <si>
    <t>Fenerbahçe</t>
  </si>
  <si>
    <t>Halkbank</t>
  </si>
  <si>
    <t>Arkas Spor</t>
  </si>
  <si>
    <t>İst.B.Şehir Bld.</t>
  </si>
  <si>
    <t>Galatasaray</t>
  </si>
  <si>
    <t>Ziraat Bankası</t>
  </si>
  <si>
    <t>Beşiktaş</t>
  </si>
  <si>
    <t>Maliye Milli Piyango</t>
  </si>
  <si>
    <r>
      <t xml:space="preserve">2010-2011 Aroma 1. Erkekler Ligi 1. Devre </t>
    </r>
    <r>
      <rPr>
        <b/>
        <sz val="11"/>
        <color indexed="10"/>
        <rFont val="Calibri"/>
        <family val="2"/>
      </rPr>
      <t>1. Hafta</t>
    </r>
    <r>
      <rPr>
        <b/>
        <sz val="11"/>
        <color indexed="8"/>
        <rFont val="Calibri"/>
        <family val="2"/>
      </rPr>
      <t xml:space="preserve"> Puan Durumu</t>
    </r>
  </si>
  <si>
    <t>Tofaş</t>
  </si>
  <si>
    <t>MEF Okulları</t>
  </si>
  <si>
    <t>Torul Gençlik</t>
  </si>
  <si>
    <t>Çankaya Bld.-ANKA</t>
  </si>
  <si>
    <t>3-1</t>
  </si>
  <si>
    <t>1-3</t>
  </si>
  <si>
    <t>3-0</t>
  </si>
  <si>
    <t>0-3</t>
  </si>
  <si>
    <t>Max.</t>
  </si>
  <si>
    <t>3-2</t>
  </si>
  <si>
    <t>2-3</t>
  </si>
  <si>
    <r>
      <t xml:space="preserve">2010-2011 Aroma 1.Erkekler Ligi 1.Devre </t>
    </r>
    <r>
      <rPr>
        <b/>
        <sz val="11"/>
        <color indexed="10"/>
        <rFont val="Calibri"/>
        <family val="2"/>
      </rPr>
      <t>2.Hafta</t>
    </r>
    <r>
      <rPr>
        <b/>
        <sz val="11"/>
        <color indexed="8"/>
        <rFont val="Calibri"/>
        <family val="2"/>
      </rPr>
      <t xml:space="preserve"> Puan Durumu</t>
    </r>
  </si>
  <si>
    <t>TED Ank. Kolejliler</t>
  </si>
  <si>
    <t>Dicle Ünv.</t>
  </si>
  <si>
    <t>Eczacıbaşı VitrA</t>
  </si>
  <si>
    <t>Galatasaray Medical Park</t>
  </si>
  <si>
    <t>Ereğli Bld.</t>
  </si>
  <si>
    <t>Karşıyaka</t>
  </si>
  <si>
    <t>V.Güneş Sig.T.Telekom</t>
  </si>
  <si>
    <t>Nilüfer Bld.</t>
  </si>
  <si>
    <t>Fenerbahçe Acıbadem</t>
  </si>
  <si>
    <t>İller Bankası</t>
  </si>
  <si>
    <t>MKE Ankaragücü</t>
  </si>
  <si>
    <r>
      <t xml:space="preserve">2010-2011 Aroma 1.Bayanlar Ligi 1.Devre </t>
    </r>
    <r>
      <rPr>
        <b/>
        <sz val="11"/>
        <color indexed="10"/>
        <rFont val="Calibri"/>
        <family val="2"/>
      </rPr>
      <t>1.Hafta</t>
    </r>
    <r>
      <rPr>
        <b/>
        <sz val="11"/>
        <color indexed="8"/>
        <rFont val="Calibri"/>
        <family val="2"/>
      </rPr>
      <t xml:space="preserve"> Puan Durumu</t>
    </r>
  </si>
  <si>
    <r>
      <t xml:space="preserve">2010-2011 Aroma 1.Erkekler Ligi 1.Devre </t>
    </r>
    <r>
      <rPr>
        <b/>
        <sz val="11"/>
        <color indexed="10"/>
        <rFont val="Calibri"/>
        <family val="2"/>
      </rPr>
      <t>3.Hafta</t>
    </r>
    <r>
      <rPr>
        <b/>
        <sz val="11"/>
        <color indexed="8"/>
        <rFont val="Calibri"/>
        <family val="2"/>
      </rPr>
      <t xml:space="preserve"> Puan Durumu</t>
    </r>
  </si>
  <si>
    <r>
      <t xml:space="preserve">2010-2011 Aroma 1.Bayanlar Ligi 1.Devre </t>
    </r>
    <r>
      <rPr>
        <b/>
        <sz val="11"/>
        <color indexed="10"/>
        <rFont val="Calibri"/>
        <family val="2"/>
      </rPr>
      <t>Hafta</t>
    </r>
    <r>
      <rPr>
        <b/>
        <sz val="11"/>
        <color indexed="8"/>
        <rFont val="Calibri"/>
        <family val="2"/>
      </rPr>
      <t xml:space="preserve"> Puan Durumu</t>
    </r>
  </si>
  <si>
    <r>
      <t xml:space="preserve">2010-2011 Aroma 1.Erkekler Ligi 1.Devre </t>
    </r>
    <r>
      <rPr>
        <b/>
        <sz val="11"/>
        <color indexed="10"/>
        <rFont val="Calibri"/>
        <family val="2"/>
      </rPr>
      <t>4</t>
    </r>
    <r>
      <rPr>
        <b/>
        <sz val="11"/>
        <color indexed="10"/>
        <rFont val="Calibri"/>
        <family val="2"/>
      </rPr>
      <t>.Hafta</t>
    </r>
    <r>
      <rPr>
        <b/>
        <sz val="11"/>
        <color indexed="8"/>
        <rFont val="Calibri"/>
        <family val="2"/>
      </rPr>
      <t xml:space="preserve"> Puan Durumu</t>
    </r>
  </si>
  <si>
    <r>
      <t xml:space="preserve">2010-2011 Aroma 1.Erkekler Ligi 1.Devre </t>
    </r>
    <r>
      <rPr>
        <b/>
        <sz val="11"/>
        <color indexed="10"/>
        <rFont val="Calibri"/>
        <family val="2"/>
      </rPr>
      <t>5</t>
    </r>
    <r>
      <rPr>
        <b/>
        <sz val="11"/>
        <color indexed="10"/>
        <rFont val="Calibri"/>
        <family val="2"/>
      </rPr>
      <t>.Hafta</t>
    </r>
    <r>
      <rPr>
        <b/>
        <sz val="11"/>
        <color indexed="8"/>
        <rFont val="Calibri"/>
        <family val="2"/>
      </rPr>
      <t xml:space="preserve"> Puan Durumu</t>
    </r>
  </si>
  <si>
    <r>
      <t xml:space="preserve">2010-2011 Aroma 1.Erkekler Ligi 1.Devre </t>
    </r>
    <r>
      <rPr>
        <b/>
        <sz val="11"/>
        <color indexed="10"/>
        <rFont val="Calibri"/>
        <family val="2"/>
      </rPr>
      <t>6</t>
    </r>
    <r>
      <rPr>
        <b/>
        <sz val="11"/>
        <color indexed="10"/>
        <rFont val="Calibri"/>
        <family val="2"/>
      </rPr>
      <t>.Hafta</t>
    </r>
    <r>
      <rPr>
        <b/>
        <sz val="11"/>
        <color indexed="8"/>
        <rFont val="Calibri"/>
        <family val="2"/>
      </rPr>
      <t xml:space="preserve"> Puan Durumu</t>
    </r>
  </si>
  <si>
    <r>
      <t xml:space="preserve">2010-2011 Aroma 1.Bayanlar Ligi 1.Devre </t>
    </r>
    <r>
      <rPr>
        <b/>
        <sz val="11"/>
        <color indexed="10"/>
        <rFont val="Calibri"/>
        <family val="2"/>
      </rPr>
      <t>1.Hafta</t>
    </r>
    <r>
      <rPr>
        <b/>
        <sz val="11"/>
        <color indexed="8"/>
        <rFont val="Calibri"/>
        <family val="2"/>
      </rPr>
      <t xml:space="preserve"> Puan Durumu</t>
    </r>
  </si>
  <si>
    <t>IBA Kimya TED Kolejliler</t>
  </si>
  <si>
    <t>Karşiyaka İzka İnşaat</t>
  </si>
  <si>
    <r>
      <t xml:space="preserve">2010-2011 Aroma 1.Bayanlar Ligi 1.Devre </t>
    </r>
    <r>
      <rPr>
        <b/>
        <sz val="11"/>
        <color indexed="10"/>
        <rFont val="Calibri"/>
        <family val="2"/>
      </rPr>
      <t>2.Hafta</t>
    </r>
    <r>
      <rPr>
        <b/>
        <sz val="11"/>
        <color indexed="8"/>
        <rFont val="Calibri"/>
        <family val="2"/>
      </rPr>
      <t xml:space="preserve"> Puan Durumu</t>
    </r>
  </si>
  <si>
    <r>
      <t xml:space="preserve">2010-2011 Aroma 1.Erkekler Ligi 1.Devre </t>
    </r>
    <r>
      <rPr>
        <b/>
        <sz val="11"/>
        <color indexed="10"/>
        <rFont val="Calibri"/>
        <family val="2"/>
      </rPr>
      <t>7</t>
    </r>
    <r>
      <rPr>
        <b/>
        <sz val="11"/>
        <color indexed="10"/>
        <rFont val="Calibri"/>
        <family val="2"/>
      </rPr>
      <t>.Hafta</t>
    </r>
    <r>
      <rPr>
        <b/>
        <sz val="11"/>
        <color indexed="8"/>
        <rFont val="Calibri"/>
        <family val="2"/>
      </rPr>
      <t xml:space="preserve"> Puan Durumu</t>
    </r>
  </si>
  <si>
    <t> Sıra </t>
  </si>
  <si>
    <t>Takım</t>
  </si>
  <si>
    <t>A</t>
  </si>
  <si>
    <t>V</t>
  </si>
  <si>
    <t>SA</t>
  </si>
  <si>
    <t>FENERBAHÇE ACIBADEM</t>
  </si>
  <si>
    <t>max</t>
  </si>
  <si>
    <t>ECZACIBAŞI VitrA</t>
  </si>
  <si>
    <t>V.GÜNEŞ SİG. T.TELEKOM</t>
  </si>
  <si>
    <t>NİLÜFER BLD.</t>
  </si>
  <si>
    <t>İLLER BANKASI</t>
  </si>
  <si>
    <t>MKE ANKARAGÜCÜ</t>
  </si>
  <si>
    <t>GALATASARAY MEDICAL PARK</t>
  </si>
  <si>
    <t>BEŞİKTAŞ</t>
  </si>
  <si>
    <t>IBA KİMYA TED KOLEJLİLER</t>
  </si>
  <si>
    <t>EREĞLİ BLD.</t>
  </si>
  <si>
    <t>DİCLE ÜNİV.</t>
  </si>
  <si>
    <t>KARŞIYAKA İZKA İNŞAAT</t>
  </si>
  <si>
    <t>İST.B.ŞEHİR BLD.</t>
  </si>
  <si>
    <t>ZİRAAT BANKASI</t>
  </si>
  <si>
    <t>ARKAS SPOR</t>
  </si>
  <si>
    <t>GALATASARAY</t>
  </si>
  <si>
    <t>HALKBANK</t>
  </si>
  <si>
    <t>FENERBAHÇE</t>
  </si>
  <si>
    <t>MEF OKULLARI</t>
  </si>
  <si>
    <t>M.MİLLİ PİYANGO</t>
  </si>
  <si>
    <t>TORUL GENÇLİK</t>
  </si>
  <si>
    <t>ÇANKAYA BLD. ANKA</t>
  </si>
  <si>
    <t>TOFAŞ</t>
  </si>
  <si>
    <t>2010-2011 Aroma 1.Erkekler Ligi</t>
  </si>
  <si>
    <t>1.Devre</t>
  </si>
  <si>
    <t>2010-2011 Aroma 1.Bayanlar Ligi</t>
  </si>
  <si>
    <t>3.Hafta</t>
  </si>
  <si>
    <t>8.Hafta</t>
  </si>
  <si>
    <t>1.Lig Erkek</t>
  </si>
  <si>
    <t>1.Lig Bayan</t>
  </si>
  <si>
    <t>4.Hafta</t>
  </si>
  <si>
    <t>,</t>
  </si>
  <si>
    <t>9.Hafta</t>
  </si>
  <si>
    <t>10.Hafta</t>
  </si>
  <si>
    <t>5.Hafta</t>
  </si>
  <si>
    <t>11.Hafta</t>
  </si>
  <si>
    <t>6.Hafta</t>
  </si>
  <si>
    <t>1.Devre Sonu</t>
  </si>
  <si>
    <t>7.Hafta</t>
  </si>
  <si>
    <t>2.Devre</t>
  </si>
  <si>
    <t>1.Hafta</t>
  </si>
  <si>
    <t>2.Hafta</t>
  </si>
  <si>
    <t>GL %5</t>
  </si>
  <si>
    <t>T.Puan</t>
  </si>
  <si>
    <t>BEŞİKTAŞ Düştü</t>
  </si>
  <si>
    <t>TOFAŞ Düştü</t>
  </si>
  <si>
    <t>2.Devre Sonu</t>
  </si>
  <si>
    <t>KARŞIYAKA İZKA İNŞAAT (Düştü)</t>
  </si>
  <si>
    <t>DİCLE ÜNİV. (Düştü)</t>
  </si>
  <si>
    <t>BEŞİKTAŞ (Düştü)</t>
  </si>
  <si>
    <t>TOFAŞ (Düştü)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</si>
</sst>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0.000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[$-41F]d\ mmmm\ yy\ ddd"/>
    <numFmt numFmtId="179" formatCode="[$-41F]dd\ mmmm\ yyyy\ dddd"/>
    <numFmt numFmtId="180" formatCode="[$¥€-2]\ #,##0.00_);[Red]\([$€-2]\ #,##0.00\)"/>
    <numFmt numFmtId="181" formatCode="#,##0.000"/>
    <numFmt numFmtId="182" formatCode="#,##0.000\ &quot;TL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23"/>
      <name val="Calibri"/>
      <family val="2"/>
    </font>
    <font>
      <b/>
      <sz val="10"/>
      <color indexed="16"/>
      <name val="Calibri"/>
      <family val="2"/>
    </font>
    <font>
      <b/>
      <sz val="10"/>
      <color indexed="12"/>
      <name val="Calibri"/>
      <family val="2"/>
    </font>
    <font>
      <sz val="10"/>
      <color indexed="9"/>
      <name val="Calibri"/>
      <family val="2"/>
    </font>
    <font>
      <b/>
      <sz val="10"/>
      <color indexed="23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rgb="FF646464"/>
      <name val="Calibri"/>
      <family val="2"/>
    </font>
    <font>
      <sz val="10"/>
      <color theme="0" tint="-0.4999699890613556"/>
      <name val="Calibri"/>
      <family val="2"/>
    </font>
    <font>
      <b/>
      <sz val="10"/>
      <color rgb="FF660000"/>
      <name val="Calibri"/>
      <family val="2"/>
    </font>
    <font>
      <b/>
      <sz val="10"/>
      <color rgb="FF0000CC"/>
      <name val="Calibri"/>
      <family val="2"/>
    </font>
    <font>
      <sz val="10"/>
      <color theme="0"/>
      <name val="Calibri"/>
      <family val="2"/>
    </font>
    <font>
      <b/>
      <sz val="10"/>
      <color rgb="FF646464"/>
      <name val="Calibri"/>
      <family val="2"/>
    </font>
    <font>
      <b/>
      <sz val="10"/>
      <color theme="0"/>
      <name val="Calibri"/>
      <family val="2"/>
    </font>
    <font>
      <b/>
      <sz val="10"/>
      <color theme="0" tint="-0.4999699890613556"/>
      <name val="Calibri"/>
      <family val="2"/>
    </font>
    <font>
      <b/>
      <sz val="10"/>
      <color theme="1"/>
      <name val="Calibri"/>
      <family val="2"/>
    </font>
    <font>
      <b/>
      <sz val="10"/>
      <color theme="1" tint="0.3499900102615356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15" xfId="0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73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7" fillId="0" borderId="26" xfId="0" applyFont="1" applyFill="1" applyBorder="1" applyAlignment="1">
      <alignment horizontal="left"/>
    </xf>
    <xf numFmtId="0" fontId="47" fillId="0" borderId="27" xfId="0" applyFont="1" applyFill="1" applyBorder="1" applyAlignment="1">
      <alignment horizontal="left"/>
    </xf>
    <xf numFmtId="0" fontId="47" fillId="0" borderId="28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8" fillId="33" borderId="0" xfId="0" applyFont="1" applyFill="1" applyAlignment="1">
      <alignment horizontal="right" wrapText="1"/>
    </xf>
    <xf numFmtId="0" fontId="48" fillId="33" borderId="0" xfId="0" applyFont="1" applyFill="1" applyAlignment="1">
      <alignment wrapText="1"/>
    </xf>
    <xf numFmtId="0" fontId="48" fillId="33" borderId="0" xfId="0" applyFont="1" applyFill="1" applyAlignment="1">
      <alignment horizontal="center" wrapText="1"/>
    </xf>
    <xf numFmtId="0" fontId="49" fillId="34" borderId="0" xfId="0" applyFont="1" applyFill="1" applyAlignment="1">
      <alignment horizontal="right" wrapText="1"/>
    </xf>
    <xf numFmtId="0" fontId="49" fillId="34" borderId="0" xfId="0" applyFont="1" applyFill="1" applyAlignment="1">
      <alignment wrapText="1"/>
    </xf>
    <xf numFmtId="0" fontId="49" fillId="34" borderId="0" xfId="0" applyFont="1" applyFill="1" applyAlignment="1">
      <alignment horizontal="center" wrapText="1"/>
    </xf>
    <xf numFmtId="0" fontId="49" fillId="35" borderId="0" xfId="0" applyFont="1" applyFill="1" applyAlignment="1">
      <alignment horizontal="right" wrapText="1"/>
    </xf>
    <xf numFmtId="0" fontId="49" fillId="35" borderId="0" xfId="0" applyFont="1" applyFill="1" applyAlignment="1">
      <alignment wrapText="1"/>
    </xf>
    <xf numFmtId="0" fontId="49" fillId="35" borderId="0" xfId="0" applyFont="1" applyFill="1" applyAlignment="1">
      <alignment horizontal="center" wrapText="1"/>
    </xf>
    <xf numFmtId="173" fontId="48" fillId="33" borderId="0" xfId="0" applyNumberFormat="1" applyFont="1" applyFill="1" applyAlignment="1">
      <alignment horizontal="center" wrapText="1"/>
    </xf>
    <xf numFmtId="173" fontId="49" fillId="34" borderId="0" xfId="0" applyNumberFormat="1" applyFont="1" applyFill="1" applyAlignment="1">
      <alignment horizontal="center" wrapText="1"/>
    </xf>
    <xf numFmtId="173" fontId="49" fillId="35" borderId="0" xfId="0" applyNumberFormat="1" applyFont="1" applyFill="1" applyAlignment="1">
      <alignment horizontal="center" wrapText="1"/>
    </xf>
    <xf numFmtId="173" fontId="47" fillId="0" borderId="0" xfId="0" applyNumberFormat="1" applyFont="1" applyAlignment="1">
      <alignment/>
    </xf>
    <xf numFmtId="49" fontId="48" fillId="33" borderId="0" xfId="0" applyNumberFormat="1" applyFont="1" applyFill="1" applyAlignment="1">
      <alignment horizontal="center" wrapText="1"/>
    </xf>
    <xf numFmtId="0" fontId="49" fillId="0" borderId="0" xfId="0" applyFont="1" applyFill="1" applyAlignment="1">
      <alignment horizontal="right" wrapText="1"/>
    </xf>
    <xf numFmtId="0" fontId="49" fillId="0" borderId="0" xfId="0" applyFont="1" applyFill="1" applyAlignment="1">
      <alignment wrapText="1"/>
    </xf>
    <xf numFmtId="0" fontId="49" fillId="0" borderId="0" xfId="0" applyFont="1" applyFill="1" applyAlignment="1">
      <alignment horizontal="center" wrapText="1"/>
    </xf>
    <xf numFmtId="173" fontId="49" fillId="0" borderId="0" xfId="0" applyNumberFormat="1" applyFont="1" applyFill="1" applyAlignment="1">
      <alignment horizontal="center" wrapText="1"/>
    </xf>
    <xf numFmtId="0" fontId="47" fillId="0" borderId="0" xfId="0" applyFont="1" applyFill="1" applyAlignment="1">
      <alignment/>
    </xf>
    <xf numFmtId="0" fontId="50" fillId="0" borderId="0" xfId="0" applyFont="1" applyAlignment="1">
      <alignment/>
    </xf>
    <xf numFmtId="173" fontId="50" fillId="0" borderId="0" xfId="0" applyNumberFormat="1" applyFont="1" applyAlignment="1">
      <alignment/>
    </xf>
    <xf numFmtId="0" fontId="50" fillId="0" borderId="0" xfId="0" applyFont="1" applyFill="1" applyAlignment="1">
      <alignment horizontal="right" wrapText="1"/>
    </xf>
    <xf numFmtId="0" fontId="50" fillId="0" borderId="0" xfId="0" applyFont="1" applyFill="1" applyAlignment="1">
      <alignment wrapText="1"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/>
    </xf>
    <xf numFmtId="0" fontId="48" fillId="33" borderId="0" xfId="0" applyFont="1" applyFill="1" applyAlignment="1">
      <alignment horizontal="right" vertical="center" wrapText="1"/>
    </xf>
    <xf numFmtId="0" fontId="48" fillId="33" borderId="0" xfId="0" applyFont="1" applyFill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horizontal="right" vertical="center" wrapText="1"/>
    </xf>
    <xf numFmtId="0" fontId="49" fillId="34" borderId="0" xfId="0" applyFont="1" applyFill="1" applyAlignment="1">
      <alignment vertical="center" wrapText="1"/>
    </xf>
    <xf numFmtId="0" fontId="49" fillId="34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right" vertical="center" wrapText="1"/>
    </xf>
    <xf numFmtId="0" fontId="49" fillId="35" borderId="0" xfId="0" applyFont="1" applyFill="1" applyAlignment="1">
      <alignment vertical="center" wrapText="1"/>
    </xf>
    <xf numFmtId="0" fontId="49" fillId="35" borderId="0" xfId="0" applyFont="1" applyFill="1" applyAlignment="1">
      <alignment horizontal="center" vertical="center" wrapText="1"/>
    </xf>
    <xf numFmtId="173" fontId="49" fillId="34" borderId="0" xfId="0" applyNumberFormat="1" applyFont="1" applyFill="1" applyAlignment="1">
      <alignment horizontal="center" vertical="center" wrapText="1"/>
    </xf>
    <xf numFmtId="173" fontId="49" fillId="35" borderId="0" xfId="0" applyNumberFormat="1" applyFont="1" applyFill="1" applyAlignment="1">
      <alignment horizontal="center" vertical="center" wrapText="1"/>
    </xf>
    <xf numFmtId="0" fontId="51" fillId="36" borderId="0" xfId="0" applyFont="1" applyFill="1" applyAlignment="1">
      <alignment vertical="center" wrapText="1"/>
    </xf>
    <xf numFmtId="0" fontId="51" fillId="36" borderId="0" xfId="0" applyFont="1" applyFill="1" applyAlignment="1">
      <alignment horizontal="left" vertical="center"/>
    </xf>
    <xf numFmtId="0" fontId="51" fillId="36" borderId="0" xfId="0" applyFont="1" applyFill="1" applyAlignment="1">
      <alignment vertical="center"/>
    </xf>
    <xf numFmtId="0" fontId="50" fillId="0" borderId="0" xfId="0" applyFont="1" applyAlignment="1">
      <alignment horizontal="center"/>
    </xf>
    <xf numFmtId="181" fontId="49" fillId="34" borderId="0" xfId="0" applyNumberFormat="1" applyFont="1" applyFill="1" applyAlignment="1">
      <alignment horizontal="center" wrapText="1"/>
    </xf>
    <xf numFmtId="181" fontId="49" fillId="35" borderId="0" xfId="0" applyNumberFormat="1" applyFont="1" applyFill="1" applyAlignment="1">
      <alignment horizontal="center" wrapText="1"/>
    </xf>
    <xf numFmtId="0" fontId="52" fillId="36" borderId="0" xfId="0" applyFont="1" applyFill="1" applyAlignment="1">
      <alignment horizontal="left" vertical="center"/>
    </xf>
    <xf numFmtId="173" fontId="51" fillId="36" borderId="0" xfId="0" applyNumberFormat="1" applyFont="1" applyFill="1" applyAlignment="1">
      <alignment vertical="center"/>
    </xf>
    <xf numFmtId="173" fontId="48" fillId="33" borderId="0" xfId="0" applyNumberFormat="1" applyFont="1" applyFill="1" applyAlignment="1">
      <alignment horizontal="center" vertical="center" wrapText="1"/>
    </xf>
    <xf numFmtId="173" fontId="50" fillId="0" borderId="0" xfId="0" applyNumberFormat="1" applyFont="1" applyAlignment="1">
      <alignment horizontal="center"/>
    </xf>
    <xf numFmtId="0" fontId="49" fillId="37" borderId="0" xfId="0" applyFont="1" applyFill="1" applyAlignment="1">
      <alignment horizontal="right" wrapText="1"/>
    </xf>
    <xf numFmtId="0" fontId="53" fillId="38" borderId="0" xfId="0" applyFont="1" applyFill="1" applyAlignment="1">
      <alignment horizontal="right" wrapText="1"/>
    </xf>
    <xf numFmtId="0" fontId="54" fillId="37" borderId="0" xfId="0" applyFont="1" applyFill="1" applyAlignment="1">
      <alignment horizontal="right" wrapText="1"/>
    </xf>
    <xf numFmtId="0" fontId="54" fillId="34" borderId="0" xfId="0" applyFont="1" applyFill="1" applyAlignment="1">
      <alignment horizontal="right" wrapText="1"/>
    </xf>
    <xf numFmtId="0" fontId="54" fillId="35" borderId="0" xfId="0" applyFont="1" applyFill="1" applyAlignment="1">
      <alignment horizontal="right" wrapText="1"/>
    </xf>
    <xf numFmtId="0" fontId="55" fillId="38" borderId="0" xfId="0" applyFont="1" applyFill="1" applyAlignment="1">
      <alignment horizontal="right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9" fontId="47" fillId="0" borderId="0" xfId="0" applyNumberFormat="1" applyFont="1" applyAlignment="1">
      <alignment/>
    </xf>
    <xf numFmtId="0" fontId="55" fillId="38" borderId="0" xfId="0" applyFont="1" applyFill="1" applyAlignment="1">
      <alignment wrapText="1"/>
    </xf>
    <xf numFmtId="2" fontId="54" fillId="25" borderId="0" xfId="0" applyNumberFormat="1" applyFont="1" applyFill="1" applyAlignment="1">
      <alignment horizontal="center" wrapText="1"/>
    </xf>
    <xf numFmtId="2" fontId="50" fillId="0" borderId="0" xfId="0" applyNumberFormat="1" applyFont="1" applyAlignment="1">
      <alignment/>
    </xf>
    <xf numFmtId="0" fontId="55" fillId="39" borderId="0" xfId="0" applyFont="1" applyFill="1" applyAlignment="1">
      <alignment horizontal="right" wrapText="1"/>
    </xf>
    <xf numFmtId="0" fontId="55" fillId="39" borderId="0" xfId="0" applyFont="1" applyFill="1" applyAlignment="1">
      <alignment wrapText="1"/>
    </xf>
    <xf numFmtId="0" fontId="47" fillId="0" borderId="0" xfId="0" applyFont="1" applyAlignment="1">
      <alignment horizontal="center"/>
    </xf>
    <xf numFmtId="173" fontId="51" fillId="36" borderId="0" xfId="0" applyNumberFormat="1" applyFont="1" applyFill="1" applyAlignment="1">
      <alignment horizontal="center" vertical="center"/>
    </xf>
    <xf numFmtId="2" fontId="58" fillId="25" borderId="0" xfId="0" applyNumberFormat="1" applyFont="1" applyFill="1" applyAlignment="1">
      <alignment horizontal="center"/>
    </xf>
    <xf numFmtId="2" fontId="58" fillId="25" borderId="0" xfId="0" applyNumberFormat="1" applyFont="1" applyFill="1" applyAlignment="1">
      <alignment horizontal="center" wrapText="1"/>
    </xf>
    <xf numFmtId="178" fontId="51" fillId="36" borderId="0" xfId="0" applyNumberFormat="1" applyFont="1" applyFill="1" applyAlignment="1">
      <alignment horizontal="center" vertical="center"/>
    </xf>
    <xf numFmtId="178" fontId="50" fillId="0" borderId="0" xfId="0" applyNumberFormat="1" applyFont="1" applyAlignment="1">
      <alignment horizontal="center"/>
    </xf>
    <xf numFmtId="178" fontId="0" fillId="0" borderId="15" xfId="0" applyNumberForma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tabSelected="1" zoomScalePageLayoutView="0" workbookViewId="0" topLeftCell="A1">
      <selection activeCell="U25" sqref="U25"/>
    </sheetView>
  </sheetViews>
  <sheetFormatPr defaultColWidth="9.140625" defaultRowHeight="15"/>
  <cols>
    <col min="1" max="1" width="4.8515625" style="81" bestFit="1" customWidth="1"/>
    <col min="2" max="2" width="1.28515625" style="27" customWidth="1"/>
    <col min="3" max="3" width="27.421875" style="27" customWidth="1"/>
    <col min="4" max="9" width="4.7109375" style="27" customWidth="1"/>
    <col min="10" max="11" width="6.28125" style="27" bestFit="1" customWidth="1"/>
    <col min="12" max="12" width="7.57421875" style="40" bestFit="1" customWidth="1"/>
    <col min="13" max="17" width="4.7109375" style="27" customWidth="1"/>
    <col min="18" max="18" width="6.57421875" style="27" customWidth="1"/>
    <col min="19" max="16384" width="9.140625" style="27" customWidth="1"/>
  </cols>
  <sheetData>
    <row r="1" spans="1:18" ht="15" customHeight="1">
      <c r="A1" s="65" t="s">
        <v>85</v>
      </c>
      <c r="B1" s="64"/>
      <c r="C1" s="64"/>
      <c r="D1" s="65" t="s">
        <v>103</v>
      </c>
      <c r="E1" s="64"/>
      <c r="F1" s="64"/>
      <c r="G1" s="66" t="s">
        <v>92</v>
      </c>
      <c r="H1" s="64"/>
      <c r="I1" s="64"/>
      <c r="J1" s="64"/>
      <c r="K1" s="64"/>
      <c r="L1" s="71"/>
      <c r="M1" s="66"/>
      <c r="N1" s="66"/>
      <c r="O1" s="92">
        <v>40624</v>
      </c>
      <c r="P1" s="92"/>
      <c r="Q1" s="92"/>
      <c r="R1" s="92"/>
    </row>
    <row r="2" spans="1:19" ht="12.75">
      <c r="A2" s="53" t="s">
        <v>51</v>
      </c>
      <c r="B2" s="54"/>
      <c r="C2" s="54" t="s">
        <v>52</v>
      </c>
      <c r="D2" s="55" t="s">
        <v>1</v>
      </c>
      <c r="E2" s="55" t="s">
        <v>2</v>
      </c>
      <c r="F2" s="55" t="s">
        <v>3</v>
      </c>
      <c r="G2" s="55" t="s">
        <v>53</v>
      </c>
      <c r="H2" s="55" t="s">
        <v>54</v>
      </c>
      <c r="I2" s="55" t="s">
        <v>6</v>
      </c>
      <c r="J2" s="55" t="s">
        <v>99</v>
      </c>
      <c r="K2" s="55" t="s">
        <v>100</v>
      </c>
      <c r="L2" s="72" t="s">
        <v>55</v>
      </c>
      <c r="M2" s="30" t="s">
        <v>23</v>
      </c>
      <c r="N2" s="41" t="s">
        <v>21</v>
      </c>
      <c r="O2" s="41" t="s">
        <v>26</v>
      </c>
      <c r="P2" s="41" t="s">
        <v>27</v>
      </c>
      <c r="Q2" s="41" t="s">
        <v>22</v>
      </c>
      <c r="R2" s="30" t="s">
        <v>24</v>
      </c>
      <c r="S2" s="82"/>
    </row>
    <row r="3" spans="1:18" ht="12.75" customHeight="1">
      <c r="A3" s="76">
        <v>1</v>
      </c>
      <c r="B3" s="32"/>
      <c r="C3" s="32" t="s">
        <v>70</v>
      </c>
      <c r="D3" s="33">
        <v>22</v>
      </c>
      <c r="E3" s="33">
        <v>20</v>
      </c>
      <c r="F3" s="33">
        <v>2</v>
      </c>
      <c r="G3" s="33">
        <v>61</v>
      </c>
      <c r="H3" s="33">
        <v>18</v>
      </c>
      <c r="I3" s="33">
        <v>58</v>
      </c>
      <c r="J3" s="84">
        <v>1.9</v>
      </c>
      <c r="K3" s="84">
        <f>I3+J3</f>
        <v>59.9</v>
      </c>
      <c r="L3" s="38">
        <v>3.389</v>
      </c>
      <c r="M3" s="33">
        <v>10</v>
      </c>
      <c r="N3" s="33">
        <v>8</v>
      </c>
      <c r="O3" s="33">
        <v>2</v>
      </c>
      <c r="P3" s="33">
        <v>0</v>
      </c>
      <c r="Q3" s="33">
        <v>1</v>
      </c>
      <c r="R3" s="33">
        <v>1</v>
      </c>
    </row>
    <row r="4" spans="1:18" ht="12.75">
      <c r="A4" s="76">
        <v>2</v>
      </c>
      <c r="B4" s="35"/>
      <c r="C4" s="35" t="s">
        <v>71</v>
      </c>
      <c r="D4" s="36">
        <v>22</v>
      </c>
      <c r="E4" s="36">
        <v>16</v>
      </c>
      <c r="F4" s="36">
        <v>6</v>
      </c>
      <c r="G4" s="36">
        <v>57</v>
      </c>
      <c r="H4" s="36">
        <v>24</v>
      </c>
      <c r="I4" s="36">
        <v>52</v>
      </c>
      <c r="J4" s="84">
        <v>2.6</v>
      </c>
      <c r="K4" s="84">
        <f aca="true" t="shared" si="0" ref="K4:K14">I4+J4</f>
        <v>54.6</v>
      </c>
      <c r="L4" s="39">
        <v>2.375</v>
      </c>
      <c r="M4" s="36">
        <v>10</v>
      </c>
      <c r="N4" s="36">
        <v>6</v>
      </c>
      <c r="O4" s="36">
        <v>0</v>
      </c>
      <c r="P4" s="36">
        <v>4</v>
      </c>
      <c r="Q4" s="36">
        <v>1</v>
      </c>
      <c r="R4" s="36">
        <v>1</v>
      </c>
    </row>
    <row r="5" spans="1:18" ht="12.75">
      <c r="A5" s="76">
        <v>3</v>
      </c>
      <c r="B5" s="32"/>
      <c r="C5" s="32" t="s">
        <v>73</v>
      </c>
      <c r="D5" s="33">
        <v>22</v>
      </c>
      <c r="E5" s="33">
        <v>16</v>
      </c>
      <c r="F5" s="33">
        <v>6</v>
      </c>
      <c r="G5" s="33">
        <v>55</v>
      </c>
      <c r="H5" s="33">
        <v>28</v>
      </c>
      <c r="I5" s="33">
        <v>49</v>
      </c>
      <c r="J5" s="84">
        <v>2.05</v>
      </c>
      <c r="K5" s="84">
        <f t="shared" si="0"/>
        <v>51.05</v>
      </c>
      <c r="L5" s="38">
        <v>1.964</v>
      </c>
      <c r="M5" s="33">
        <v>7</v>
      </c>
      <c r="N5" s="33">
        <v>8</v>
      </c>
      <c r="O5" s="33">
        <v>1</v>
      </c>
      <c r="P5" s="33">
        <v>2</v>
      </c>
      <c r="Q5" s="33">
        <v>3</v>
      </c>
      <c r="R5" s="33">
        <v>1</v>
      </c>
    </row>
    <row r="6" spans="1:18" ht="12.75">
      <c r="A6" s="76">
        <v>4</v>
      </c>
      <c r="B6" s="35"/>
      <c r="C6" s="35" t="s">
        <v>69</v>
      </c>
      <c r="D6" s="36">
        <v>22</v>
      </c>
      <c r="E6" s="36">
        <v>15</v>
      </c>
      <c r="F6" s="36">
        <v>7</v>
      </c>
      <c r="G6" s="36">
        <v>53</v>
      </c>
      <c r="H6" s="36">
        <v>29</v>
      </c>
      <c r="I6" s="36">
        <v>47</v>
      </c>
      <c r="J6" s="84">
        <v>3.1</v>
      </c>
      <c r="K6" s="84">
        <f t="shared" si="0"/>
        <v>50.1</v>
      </c>
      <c r="L6" s="39">
        <v>1.828</v>
      </c>
      <c r="M6" s="36">
        <v>8</v>
      </c>
      <c r="N6" s="36">
        <v>6</v>
      </c>
      <c r="O6" s="36">
        <v>1</v>
      </c>
      <c r="P6" s="36">
        <v>3</v>
      </c>
      <c r="Q6" s="36">
        <v>2</v>
      </c>
      <c r="R6" s="36">
        <v>2</v>
      </c>
    </row>
    <row r="7" spans="1:18" ht="12.75">
      <c r="A7" s="76">
        <v>5</v>
      </c>
      <c r="B7" s="32"/>
      <c r="C7" s="32" t="s">
        <v>74</v>
      </c>
      <c r="D7" s="33">
        <v>22</v>
      </c>
      <c r="E7" s="33">
        <v>14</v>
      </c>
      <c r="F7" s="33">
        <v>8</v>
      </c>
      <c r="G7" s="33">
        <v>49</v>
      </c>
      <c r="H7" s="33">
        <v>36</v>
      </c>
      <c r="I7" s="33">
        <v>40</v>
      </c>
      <c r="J7" s="84">
        <v>2.25</v>
      </c>
      <c r="K7" s="84">
        <f t="shared" si="0"/>
        <v>42.25</v>
      </c>
      <c r="L7" s="38">
        <v>1.361</v>
      </c>
      <c r="M7" s="33">
        <v>5</v>
      </c>
      <c r="N7" s="33">
        <v>6</v>
      </c>
      <c r="O7" s="33">
        <v>3</v>
      </c>
      <c r="P7" s="33">
        <v>1</v>
      </c>
      <c r="Q7" s="33">
        <v>5</v>
      </c>
      <c r="R7" s="33">
        <v>2</v>
      </c>
    </row>
    <row r="8" spans="1:18" ht="12.75">
      <c r="A8" s="76">
        <v>6</v>
      </c>
      <c r="B8" s="60"/>
      <c r="C8" s="60" t="s">
        <v>72</v>
      </c>
      <c r="D8" s="61">
        <v>22</v>
      </c>
      <c r="E8" s="61">
        <v>13</v>
      </c>
      <c r="F8" s="61">
        <v>9</v>
      </c>
      <c r="G8" s="61">
        <v>48</v>
      </c>
      <c r="H8" s="61">
        <v>38</v>
      </c>
      <c r="I8" s="61">
        <v>37</v>
      </c>
      <c r="J8" s="84">
        <v>1.75</v>
      </c>
      <c r="K8" s="84">
        <f t="shared" si="0"/>
        <v>38.75</v>
      </c>
      <c r="L8" s="61">
        <v>1.263</v>
      </c>
      <c r="M8" s="61">
        <v>6</v>
      </c>
      <c r="N8" s="61">
        <v>3</v>
      </c>
      <c r="O8" s="61">
        <v>4</v>
      </c>
      <c r="P8" s="61">
        <v>2</v>
      </c>
      <c r="Q8" s="61">
        <v>5</v>
      </c>
      <c r="R8" s="36">
        <v>2</v>
      </c>
    </row>
    <row r="9" spans="1:18" ht="12.75">
      <c r="A9" s="76">
        <v>7</v>
      </c>
      <c r="B9" s="57"/>
      <c r="C9" s="57" t="s">
        <v>75</v>
      </c>
      <c r="D9" s="58">
        <v>22</v>
      </c>
      <c r="E9" s="58">
        <v>7</v>
      </c>
      <c r="F9" s="58">
        <v>15</v>
      </c>
      <c r="G9" s="58">
        <v>38</v>
      </c>
      <c r="H9" s="58">
        <v>51</v>
      </c>
      <c r="I9" s="58">
        <v>26</v>
      </c>
      <c r="J9" s="84">
        <v>1.1</v>
      </c>
      <c r="K9" s="84">
        <f t="shared" si="0"/>
        <v>27.1</v>
      </c>
      <c r="L9" s="58">
        <v>0.745</v>
      </c>
      <c r="M9" s="58">
        <v>2</v>
      </c>
      <c r="N9" s="58">
        <v>4</v>
      </c>
      <c r="O9" s="58">
        <v>1</v>
      </c>
      <c r="P9" s="58">
        <v>6</v>
      </c>
      <c r="Q9" s="58">
        <v>5</v>
      </c>
      <c r="R9" s="33">
        <v>4</v>
      </c>
    </row>
    <row r="10" spans="1:18" ht="12.75">
      <c r="A10" s="76">
        <v>8</v>
      </c>
      <c r="B10" s="35"/>
      <c r="C10" s="35" t="s">
        <v>76</v>
      </c>
      <c r="D10" s="36">
        <v>22</v>
      </c>
      <c r="E10" s="36">
        <v>10</v>
      </c>
      <c r="F10" s="36">
        <v>12</v>
      </c>
      <c r="G10" s="36">
        <v>37</v>
      </c>
      <c r="H10" s="36">
        <v>50</v>
      </c>
      <c r="I10" s="36">
        <v>25</v>
      </c>
      <c r="J10" s="84">
        <v>0.75</v>
      </c>
      <c r="K10" s="84">
        <f t="shared" si="0"/>
        <v>25.75</v>
      </c>
      <c r="L10" s="39">
        <v>0.74</v>
      </c>
      <c r="M10" s="36">
        <v>2</v>
      </c>
      <c r="N10" s="36">
        <v>2</v>
      </c>
      <c r="O10" s="36">
        <v>6</v>
      </c>
      <c r="P10" s="36">
        <v>1</v>
      </c>
      <c r="Q10" s="36">
        <v>5</v>
      </c>
      <c r="R10" s="36">
        <v>6</v>
      </c>
    </row>
    <row r="11" spans="1:18" ht="12.75">
      <c r="A11" s="77">
        <v>9</v>
      </c>
      <c r="B11" s="32"/>
      <c r="C11" s="32" t="s">
        <v>77</v>
      </c>
      <c r="D11" s="33">
        <v>22</v>
      </c>
      <c r="E11" s="33">
        <v>7</v>
      </c>
      <c r="F11" s="33">
        <v>15</v>
      </c>
      <c r="G11" s="33">
        <v>33</v>
      </c>
      <c r="H11" s="33">
        <v>53</v>
      </c>
      <c r="I11" s="33">
        <v>21</v>
      </c>
      <c r="J11" s="84">
        <v>0.25</v>
      </c>
      <c r="K11" s="84">
        <f t="shared" si="0"/>
        <v>21.25</v>
      </c>
      <c r="L11" s="38">
        <v>0.623</v>
      </c>
      <c r="M11" s="33">
        <v>2</v>
      </c>
      <c r="N11" s="33">
        <v>2</v>
      </c>
      <c r="O11" s="33">
        <v>3</v>
      </c>
      <c r="P11" s="33">
        <v>3</v>
      </c>
      <c r="Q11" s="33">
        <v>6</v>
      </c>
      <c r="R11" s="33">
        <v>6</v>
      </c>
    </row>
    <row r="12" spans="1:18" ht="12.75">
      <c r="A12" s="78">
        <v>10</v>
      </c>
      <c r="B12" s="35"/>
      <c r="C12" s="35" t="s">
        <v>78</v>
      </c>
      <c r="D12" s="36">
        <v>22</v>
      </c>
      <c r="E12" s="36">
        <v>7</v>
      </c>
      <c r="F12" s="36">
        <v>15</v>
      </c>
      <c r="G12" s="36">
        <v>28</v>
      </c>
      <c r="H12" s="36">
        <v>53</v>
      </c>
      <c r="I12" s="36">
        <v>20</v>
      </c>
      <c r="J12" s="84">
        <v>0</v>
      </c>
      <c r="K12" s="84">
        <f t="shared" si="0"/>
        <v>20</v>
      </c>
      <c r="L12" s="39">
        <v>0.528</v>
      </c>
      <c r="M12" s="36">
        <v>2</v>
      </c>
      <c r="N12" s="36">
        <v>2</v>
      </c>
      <c r="O12" s="36">
        <v>3</v>
      </c>
      <c r="P12" s="36">
        <v>2</v>
      </c>
      <c r="Q12" s="36">
        <v>3</v>
      </c>
      <c r="R12" s="36">
        <v>10</v>
      </c>
    </row>
    <row r="13" spans="1:18" ht="12.75">
      <c r="A13" s="86">
        <v>11</v>
      </c>
      <c r="B13" s="87"/>
      <c r="C13" s="87" t="s">
        <v>106</v>
      </c>
      <c r="D13" s="33">
        <v>22</v>
      </c>
      <c r="E13" s="33">
        <v>6</v>
      </c>
      <c r="F13" s="33">
        <v>16</v>
      </c>
      <c r="G13" s="33">
        <v>27</v>
      </c>
      <c r="H13" s="33">
        <v>55</v>
      </c>
      <c r="I13" s="33">
        <v>17</v>
      </c>
      <c r="J13" s="84">
        <v>2.6</v>
      </c>
      <c r="K13" s="84">
        <f t="shared" si="0"/>
        <v>19.6</v>
      </c>
      <c r="L13" s="38">
        <v>0.491</v>
      </c>
      <c r="M13" s="33">
        <v>2</v>
      </c>
      <c r="N13" s="33">
        <v>1</v>
      </c>
      <c r="O13" s="33">
        <v>3</v>
      </c>
      <c r="P13" s="33">
        <v>2</v>
      </c>
      <c r="Q13" s="33">
        <v>5</v>
      </c>
      <c r="R13" s="33">
        <v>9</v>
      </c>
    </row>
    <row r="14" spans="1:18" ht="12.75">
      <c r="A14" s="86">
        <v>12</v>
      </c>
      <c r="B14" s="87"/>
      <c r="C14" s="87" t="s">
        <v>107</v>
      </c>
      <c r="D14" s="36">
        <v>22</v>
      </c>
      <c r="E14" s="36">
        <v>1</v>
      </c>
      <c r="F14" s="36">
        <v>21</v>
      </c>
      <c r="G14" s="36">
        <v>14</v>
      </c>
      <c r="H14" s="36">
        <v>65</v>
      </c>
      <c r="I14" s="36">
        <v>4</v>
      </c>
      <c r="J14" s="84">
        <v>1.4</v>
      </c>
      <c r="K14" s="84">
        <f t="shared" si="0"/>
        <v>5.4</v>
      </c>
      <c r="L14" s="39">
        <v>0.215</v>
      </c>
      <c r="M14" s="36">
        <v>0</v>
      </c>
      <c r="N14" s="36">
        <v>0</v>
      </c>
      <c r="O14" s="36">
        <v>1</v>
      </c>
      <c r="P14" s="36">
        <v>2</v>
      </c>
      <c r="Q14" s="36">
        <v>7</v>
      </c>
      <c r="R14" s="36">
        <v>12</v>
      </c>
    </row>
    <row r="15" spans="1:18" s="47" customFormat="1" ht="12.75">
      <c r="A15" s="80"/>
      <c r="D15" s="67">
        <f>SUM(D3:D14)</f>
        <v>264</v>
      </c>
      <c r="E15" s="67">
        <f aca="true" t="shared" si="1" ref="E15:R15">SUM(E3:E14)</f>
        <v>132</v>
      </c>
      <c r="F15" s="67">
        <f t="shared" si="1"/>
        <v>132</v>
      </c>
      <c r="G15" s="67">
        <f t="shared" si="1"/>
        <v>500</v>
      </c>
      <c r="H15" s="67">
        <f t="shared" si="1"/>
        <v>500</v>
      </c>
      <c r="I15" s="67">
        <f t="shared" si="1"/>
        <v>396</v>
      </c>
      <c r="J15" s="67"/>
      <c r="K15" s="67"/>
      <c r="L15" s="73"/>
      <c r="M15" s="67">
        <f t="shared" si="1"/>
        <v>56</v>
      </c>
      <c r="N15" s="67">
        <f t="shared" si="1"/>
        <v>48</v>
      </c>
      <c r="O15" s="67">
        <f t="shared" si="1"/>
        <v>28</v>
      </c>
      <c r="P15" s="67">
        <f t="shared" si="1"/>
        <v>28</v>
      </c>
      <c r="Q15" s="67">
        <f t="shared" si="1"/>
        <v>48</v>
      </c>
      <c r="R15" s="67">
        <f t="shared" si="1"/>
        <v>56</v>
      </c>
    </row>
    <row r="16" spans="10:11" ht="12.75">
      <c r="J16" s="88"/>
      <c r="K16" s="88"/>
    </row>
    <row r="18" spans="1:18" ht="12.75">
      <c r="A18" s="65" t="s">
        <v>86</v>
      </c>
      <c r="B18" s="66"/>
      <c r="C18" s="66"/>
      <c r="D18" s="65" t="s">
        <v>103</v>
      </c>
      <c r="E18" s="64"/>
      <c r="F18" s="64"/>
      <c r="G18" s="66" t="s">
        <v>92</v>
      </c>
      <c r="H18" s="64"/>
      <c r="I18" s="64"/>
      <c r="J18" s="89"/>
      <c r="K18" s="89"/>
      <c r="L18" s="71"/>
      <c r="M18" s="66"/>
      <c r="N18" s="66"/>
      <c r="O18" s="92">
        <v>40642</v>
      </c>
      <c r="P18" s="92"/>
      <c r="Q18" s="92"/>
      <c r="R18" s="92"/>
    </row>
    <row r="19" spans="1:18" ht="12.75">
      <c r="A19" s="53" t="s">
        <v>51</v>
      </c>
      <c r="B19" s="54"/>
      <c r="C19" s="54" t="s">
        <v>52</v>
      </c>
      <c r="D19" s="55" t="s">
        <v>1</v>
      </c>
      <c r="E19" s="55" t="s">
        <v>2</v>
      </c>
      <c r="F19" s="55" t="s">
        <v>3</v>
      </c>
      <c r="G19" s="55" t="s">
        <v>53</v>
      </c>
      <c r="H19" s="55" t="s">
        <v>54</v>
      </c>
      <c r="I19" s="55" t="s">
        <v>6</v>
      </c>
      <c r="J19" s="55" t="s">
        <v>99</v>
      </c>
      <c r="K19" s="55" t="s">
        <v>100</v>
      </c>
      <c r="L19" s="72" t="s">
        <v>55</v>
      </c>
      <c r="M19" s="30" t="s">
        <v>23</v>
      </c>
      <c r="N19" s="41" t="s">
        <v>21</v>
      </c>
      <c r="O19" s="41" t="s">
        <v>26</v>
      </c>
      <c r="P19" s="41" t="s">
        <v>27</v>
      </c>
      <c r="Q19" s="41" t="s">
        <v>22</v>
      </c>
      <c r="R19" s="30" t="s">
        <v>24</v>
      </c>
    </row>
    <row r="20" spans="1:18" ht="12.75">
      <c r="A20" s="76">
        <v>1</v>
      </c>
      <c r="B20" s="32"/>
      <c r="C20" s="32" t="s">
        <v>56</v>
      </c>
      <c r="D20" s="33">
        <v>22</v>
      </c>
      <c r="E20" s="33">
        <v>21</v>
      </c>
      <c r="F20" s="33">
        <v>1</v>
      </c>
      <c r="G20" s="33">
        <v>64</v>
      </c>
      <c r="H20" s="33">
        <v>10</v>
      </c>
      <c r="I20" s="33">
        <v>61</v>
      </c>
      <c r="J20" s="90">
        <v>1.3</v>
      </c>
      <c r="K20" s="90">
        <f>I20+J20</f>
        <v>62.3</v>
      </c>
      <c r="L20" s="38">
        <v>6.4</v>
      </c>
      <c r="M20" s="33">
        <v>16</v>
      </c>
      <c r="N20" s="33">
        <v>3</v>
      </c>
      <c r="O20" s="33">
        <v>2</v>
      </c>
      <c r="P20" s="33">
        <v>0</v>
      </c>
      <c r="Q20" s="33">
        <v>1</v>
      </c>
      <c r="R20" s="33">
        <v>0</v>
      </c>
    </row>
    <row r="21" spans="1:18" ht="12.75">
      <c r="A21" s="76">
        <v>2</v>
      </c>
      <c r="B21" s="35"/>
      <c r="C21" s="35" t="s">
        <v>59</v>
      </c>
      <c r="D21" s="36">
        <v>22</v>
      </c>
      <c r="E21" s="36">
        <v>20</v>
      </c>
      <c r="F21" s="36">
        <v>2</v>
      </c>
      <c r="G21" s="36">
        <v>63</v>
      </c>
      <c r="H21" s="36">
        <v>13</v>
      </c>
      <c r="I21" s="36">
        <v>59</v>
      </c>
      <c r="J21" s="90">
        <v>2.95</v>
      </c>
      <c r="K21" s="90">
        <f>I21+J21</f>
        <v>61.95</v>
      </c>
      <c r="L21" s="39">
        <v>4.846</v>
      </c>
      <c r="M21" s="36">
        <v>15</v>
      </c>
      <c r="N21" s="36">
        <v>3</v>
      </c>
      <c r="O21" s="36">
        <v>2</v>
      </c>
      <c r="P21" s="36">
        <v>1</v>
      </c>
      <c r="Q21" s="36">
        <v>1</v>
      </c>
      <c r="R21" s="36">
        <v>0</v>
      </c>
    </row>
    <row r="22" spans="1:18" ht="12.75">
      <c r="A22" s="76">
        <v>3</v>
      </c>
      <c r="B22" s="32"/>
      <c r="C22" s="32" t="s">
        <v>58</v>
      </c>
      <c r="D22" s="33">
        <v>22</v>
      </c>
      <c r="E22" s="33">
        <v>19</v>
      </c>
      <c r="F22" s="33">
        <v>3</v>
      </c>
      <c r="G22" s="33">
        <v>62</v>
      </c>
      <c r="H22" s="33">
        <v>14</v>
      </c>
      <c r="I22" s="33">
        <v>59</v>
      </c>
      <c r="J22" s="90">
        <v>2.8</v>
      </c>
      <c r="K22" s="90">
        <f aca="true" t="shared" si="2" ref="K22:K27">I22+J22</f>
        <v>61.8</v>
      </c>
      <c r="L22" s="38">
        <v>4.429</v>
      </c>
      <c r="M22" s="33">
        <v>14</v>
      </c>
      <c r="N22" s="33">
        <v>5</v>
      </c>
      <c r="O22" s="33">
        <v>0</v>
      </c>
      <c r="P22" s="33">
        <v>2</v>
      </c>
      <c r="Q22" s="33">
        <v>1</v>
      </c>
      <c r="R22" s="33">
        <v>0</v>
      </c>
    </row>
    <row r="23" spans="1:18" ht="12.75">
      <c r="A23" s="76">
        <v>4</v>
      </c>
      <c r="B23" s="35"/>
      <c r="C23" s="35" t="s">
        <v>63</v>
      </c>
      <c r="D23" s="36">
        <v>22</v>
      </c>
      <c r="E23" s="36">
        <v>13</v>
      </c>
      <c r="F23" s="36">
        <v>9</v>
      </c>
      <c r="G23" s="36">
        <v>41</v>
      </c>
      <c r="H23" s="36">
        <v>33</v>
      </c>
      <c r="I23" s="36">
        <v>38</v>
      </c>
      <c r="J23" s="90">
        <v>2.2</v>
      </c>
      <c r="K23" s="90">
        <f t="shared" si="2"/>
        <v>40.2</v>
      </c>
      <c r="L23" s="39">
        <v>1.242</v>
      </c>
      <c r="M23" s="36">
        <v>8</v>
      </c>
      <c r="N23" s="36">
        <v>4</v>
      </c>
      <c r="O23" s="36">
        <v>1</v>
      </c>
      <c r="P23" s="36">
        <v>0</v>
      </c>
      <c r="Q23" s="36">
        <v>2</v>
      </c>
      <c r="R23" s="36">
        <v>7</v>
      </c>
    </row>
    <row r="24" spans="1:18" ht="12.75">
      <c r="A24" s="76">
        <v>5</v>
      </c>
      <c r="B24" s="32"/>
      <c r="C24" s="32" t="s">
        <v>61</v>
      </c>
      <c r="D24" s="33">
        <v>22</v>
      </c>
      <c r="E24" s="33">
        <v>14</v>
      </c>
      <c r="F24" s="33">
        <v>8</v>
      </c>
      <c r="G24" s="33">
        <v>46</v>
      </c>
      <c r="H24" s="33">
        <v>39</v>
      </c>
      <c r="I24" s="33">
        <v>37</v>
      </c>
      <c r="J24" s="90">
        <v>1.95</v>
      </c>
      <c r="K24" s="90">
        <f t="shared" si="2"/>
        <v>38.95</v>
      </c>
      <c r="L24" s="38">
        <v>1.179</v>
      </c>
      <c r="M24" s="33">
        <v>5</v>
      </c>
      <c r="N24" s="33">
        <v>3</v>
      </c>
      <c r="O24" s="33">
        <v>6</v>
      </c>
      <c r="P24" s="33">
        <v>1</v>
      </c>
      <c r="Q24" s="33">
        <v>2</v>
      </c>
      <c r="R24" s="33">
        <v>5</v>
      </c>
    </row>
    <row r="25" spans="1:18" ht="12.75">
      <c r="A25" s="76">
        <v>6</v>
      </c>
      <c r="B25" s="35"/>
      <c r="C25" s="35" t="s">
        <v>60</v>
      </c>
      <c r="D25" s="36">
        <v>22</v>
      </c>
      <c r="E25" s="36">
        <v>11</v>
      </c>
      <c r="F25" s="36">
        <v>11</v>
      </c>
      <c r="G25" s="36">
        <v>39</v>
      </c>
      <c r="H25" s="36">
        <v>40</v>
      </c>
      <c r="I25" s="36">
        <v>32</v>
      </c>
      <c r="J25" s="90">
        <v>2.4</v>
      </c>
      <c r="K25" s="90">
        <f t="shared" si="2"/>
        <v>34.4</v>
      </c>
      <c r="L25" s="39">
        <v>0.975</v>
      </c>
      <c r="M25" s="36">
        <v>7</v>
      </c>
      <c r="N25" s="36">
        <v>1</v>
      </c>
      <c r="O25" s="36">
        <v>3</v>
      </c>
      <c r="P25" s="36">
        <v>2</v>
      </c>
      <c r="Q25" s="36">
        <v>2</v>
      </c>
      <c r="R25" s="36">
        <v>7</v>
      </c>
    </row>
    <row r="26" spans="1:18" ht="12.75">
      <c r="A26" s="76">
        <v>7</v>
      </c>
      <c r="B26" s="32"/>
      <c r="C26" s="32" t="s">
        <v>64</v>
      </c>
      <c r="D26" s="33">
        <v>22</v>
      </c>
      <c r="E26" s="33">
        <v>8</v>
      </c>
      <c r="F26" s="33">
        <v>14</v>
      </c>
      <c r="G26" s="33">
        <v>32</v>
      </c>
      <c r="H26" s="33">
        <v>48</v>
      </c>
      <c r="I26" s="33">
        <v>24</v>
      </c>
      <c r="J26" s="90">
        <v>1.15</v>
      </c>
      <c r="K26" s="90">
        <f t="shared" si="2"/>
        <v>25.15</v>
      </c>
      <c r="L26" s="38">
        <v>0.667</v>
      </c>
      <c r="M26" s="33">
        <v>4</v>
      </c>
      <c r="N26" s="33">
        <v>2</v>
      </c>
      <c r="O26" s="33">
        <v>2</v>
      </c>
      <c r="P26" s="33">
        <v>2</v>
      </c>
      <c r="Q26" s="33">
        <v>4</v>
      </c>
      <c r="R26" s="33">
        <v>8</v>
      </c>
    </row>
    <row r="27" spans="1:18" ht="12.75">
      <c r="A27" s="76">
        <v>8</v>
      </c>
      <c r="B27" s="35"/>
      <c r="C27" s="35" t="s">
        <v>62</v>
      </c>
      <c r="D27" s="36">
        <v>22</v>
      </c>
      <c r="E27" s="36">
        <v>7</v>
      </c>
      <c r="F27" s="36">
        <v>15</v>
      </c>
      <c r="G27" s="36">
        <v>30</v>
      </c>
      <c r="H27" s="36">
        <v>51</v>
      </c>
      <c r="I27" s="36">
        <v>23</v>
      </c>
      <c r="J27" s="90">
        <v>0.7</v>
      </c>
      <c r="K27" s="90">
        <f t="shared" si="2"/>
        <v>23.7</v>
      </c>
      <c r="L27" s="39">
        <v>0.588</v>
      </c>
      <c r="M27" s="36">
        <v>1</v>
      </c>
      <c r="N27" s="36">
        <v>6</v>
      </c>
      <c r="O27" s="36">
        <v>0</v>
      </c>
      <c r="P27" s="36">
        <v>2</v>
      </c>
      <c r="Q27" s="36">
        <v>5</v>
      </c>
      <c r="R27" s="36">
        <v>8</v>
      </c>
    </row>
    <row r="28" spans="1:18" ht="12.75">
      <c r="A28" s="77">
        <v>9</v>
      </c>
      <c r="B28" s="32"/>
      <c r="C28" s="32" t="s">
        <v>65</v>
      </c>
      <c r="D28" s="33">
        <v>22</v>
      </c>
      <c r="E28" s="33">
        <v>7</v>
      </c>
      <c r="F28" s="33">
        <v>15</v>
      </c>
      <c r="G28" s="33">
        <v>30</v>
      </c>
      <c r="H28" s="33">
        <v>52</v>
      </c>
      <c r="I28" s="33">
        <v>22</v>
      </c>
      <c r="J28" s="91">
        <v>1.3</v>
      </c>
      <c r="K28" s="91">
        <f>I28+J28</f>
        <v>23.3</v>
      </c>
      <c r="L28" s="38">
        <v>0.577</v>
      </c>
      <c r="M28" s="33">
        <v>2</v>
      </c>
      <c r="N28" s="33">
        <v>3</v>
      </c>
      <c r="O28" s="33">
        <v>2</v>
      </c>
      <c r="P28" s="33">
        <v>3</v>
      </c>
      <c r="Q28" s="33">
        <v>3</v>
      </c>
      <c r="R28" s="33">
        <v>9</v>
      </c>
    </row>
    <row r="29" spans="1:18" ht="12.75">
      <c r="A29" s="78">
        <v>10</v>
      </c>
      <c r="B29" s="35"/>
      <c r="C29" s="35" t="s">
        <v>66</v>
      </c>
      <c r="D29" s="36">
        <v>22</v>
      </c>
      <c r="E29" s="36">
        <v>7</v>
      </c>
      <c r="F29" s="36">
        <v>15</v>
      </c>
      <c r="G29" s="36">
        <v>30</v>
      </c>
      <c r="H29" s="36">
        <v>47</v>
      </c>
      <c r="I29" s="36">
        <v>22</v>
      </c>
      <c r="J29" s="91">
        <v>0.55</v>
      </c>
      <c r="K29" s="91">
        <f>I29+J29</f>
        <v>22.55</v>
      </c>
      <c r="L29" s="39">
        <v>0.638</v>
      </c>
      <c r="M29" s="36">
        <v>6</v>
      </c>
      <c r="N29" s="36">
        <v>0</v>
      </c>
      <c r="O29" s="36">
        <v>1</v>
      </c>
      <c r="P29" s="36">
        <v>2</v>
      </c>
      <c r="Q29" s="36">
        <v>5</v>
      </c>
      <c r="R29" s="36">
        <v>8</v>
      </c>
    </row>
    <row r="30" spans="1:18" ht="12.75">
      <c r="A30" s="86">
        <v>11</v>
      </c>
      <c r="B30" s="87"/>
      <c r="C30" s="87" t="s">
        <v>104</v>
      </c>
      <c r="D30" s="33">
        <v>22</v>
      </c>
      <c r="E30" s="33">
        <v>3</v>
      </c>
      <c r="F30" s="33">
        <v>19</v>
      </c>
      <c r="G30" s="33">
        <v>18</v>
      </c>
      <c r="H30" s="33">
        <v>61</v>
      </c>
      <c r="I30" s="33">
        <v>11</v>
      </c>
      <c r="J30" s="90">
        <v>2.5</v>
      </c>
      <c r="K30" s="90">
        <f>I30+J30</f>
        <v>13.5</v>
      </c>
      <c r="L30" s="38">
        <v>0.295</v>
      </c>
      <c r="M30" s="33">
        <v>0</v>
      </c>
      <c r="N30" s="33">
        <v>2</v>
      </c>
      <c r="O30" s="33">
        <v>1</v>
      </c>
      <c r="P30" s="33">
        <v>3</v>
      </c>
      <c r="Q30" s="33">
        <v>3</v>
      </c>
      <c r="R30" s="33">
        <v>13</v>
      </c>
    </row>
    <row r="31" spans="1:18" ht="12.75">
      <c r="A31" s="86">
        <v>12</v>
      </c>
      <c r="B31" s="87"/>
      <c r="C31" s="87" t="s">
        <v>105</v>
      </c>
      <c r="D31" s="36">
        <v>22</v>
      </c>
      <c r="E31" s="36">
        <v>2</v>
      </c>
      <c r="F31" s="36">
        <v>20</v>
      </c>
      <c r="G31" s="36">
        <v>14</v>
      </c>
      <c r="H31" s="36">
        <v>61</v>
      </c>
      <c r="I31" s="36">
        <v>8</v>
      </c>
      <c r="J31" s="90">
        <v>0</v>
      </c>
      <c r="K31" s="90">
        <f>I31+J31</f>
        <v>8</v>
      </c>
      <c r="L31" s="39">
        <v>0.23</v>
      </c>
      <c r="M31" s="36">
        <v>1</v>
      </c>
      <c r="N31" s="36">
        <v>1</v>
      </c>
      <c r="O31" s="36">
        <v>0</v>
      </c>
      <c r="P31" s="36">
        <v>2</v>
      </c>
      <c r="Q31" s="36">
        <v>4</v>
      </c>
      <c r="R31" s="36">
        <v>14</v>
      </c>
    </row>
    <row r="32" spans="1:18" s="47" customFormat="1" ht="12.75">
      <c r="A32" s="80"/>
      <c r="D32" s="67">
        <f aca="true" t="shared" si="3" ref="D32:I32">SUM(D20:D31)</f>
        <v>264</v>
      </c>
      <c r="E32" s="67">
        <f t="shared" si="3"/>
        <v>132</v>
      </c>
      <c r="F32" s="67">
        <f t="shared" si="3"/>
        <v>132</v>
      </c>
      <c r="G32" s="67">
        <f t="shared" si="3"/>
        <v>469</v>
      </c>
      <c r="H32" s="67">
        <f t="shared" si="3"/>
        <v>469</v>
      </c>
      <c r="I32" s="67">
        <f t="shared" si="3"/>
        <v>396</v>
      </c>
      <c r="J32" s="85"/>
      <c r="K32" s="85"/>
      <c r="L32" s="73"/>
      <c r="M32" s="67">
        <f aca="true" t="shared" si="4" ref="M32:R32">SUM(M20:M31)</f>
        <v>79</v>
      </c>
      <c r="N32" s="67">
        <f t="shared" si="4"/>
        <v>33</v>
      </c>
      <c r="O32" s="67">
        <f t="shared" si="4"/>
        <v>20</v>
      </c>
      <c r="P32" s="67">
        <f t="shared" si="4"/>
        <v>20</v>
      </c>
      <c r="Q32" s="67">
        <f t="shared" si="4"/>
        <v>33</v>
      </c>
      <c r="R32" s="67">
        <f t="shared" si="4"/>
        <v>79</v>
      </c>
    </row>
  </sheetData>
  <sheetProtection/>
  <mergeCells count="2">
    <mergeCell ref="O1:R1"/>
    <mergeCell ref="O18:R18"/>
  </mergeCells>
  <printOptions/>
  <pageMargins left="0.17" right="0.16" top="0.75" bottom="0.75" header="0.3" footer="0.3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4.7109375" style="27" bestFit="1" customWidth="1"/>
    <col min="2" max="2" width="1.28515625" style="27" customWidth="1"/>
    <col min="3" max="3" width="23.57421875" style="27" customWidth="1"/>
    <col min="4" max="9" width="4.7109375" style="27" customWidth="1"/>
    <col min="10" max="10" width="7.421875" style="40" bestFit="1" customWidth="1"/>
    <col min="11" max="16" width="4.7109375" style="27" customWidth="1"/>
    <col min="17" max="16384" width="9.140625" style="27" customWidth="1"/>
  </cols>
  <sheetData>
    <row r="1" spans="1:16" ht="15" customHeight="1">
      <c r="A1" s="65" t="s">
        <v>85</v>
      </c>
      <c r="B1" s="64"/>
      <c r="C1" s="64"/>
      <c r="D1" s="65" t="s">
        <v>96</v>
      </c>
      <c r="E1" s="64"/>
      <c r="F1" s="64"/>
      <c r="G1" s="66" t="s">
        <v>91</v>
      </c>
      <c r="H1" s="64"/>
      <c r="I1" s="64"/>
      <c r="J1" s="71"/>
      <c r="K1" s="66"/>
      <c r="L1" s="66"/>
      <c r="M1" s="92">
        <v>40580</v>
      </c>
      <c r="N1" s="92"/>
      <c r="O1" s="92"/>
      <c r="P1" s="92"/>
    </row>
    <row r="2" spans="1:16" ht="12.75">
      <c r="A2" s="53" t="s">
        <v>51</v>
      </c>
      <c r="B2" s="54"/>
      <c r="C2" s="54" t="s">
        <v>52</v>
      </c>
      <c r="D2" s="55" t="s">
        <v>1</v>
      </c>
      <c r="E2" s="55" t="s">
        <v>2</v>
      </c>
      <c r="F2" s="55" t="s">
        <v>3</v>
      </c>
      <c r="G2" s="55" t="s">
        <v>53</v>
      </c>
      <c r="H2" s="55" t="s">
        <v>54</v>
      </c>
      <c r="I2" s="55" t="s">
        <v>6</v>
      </c>
      <c r="J2" s="72" t="s">
        <v>55</v>
      </c>
      <c r="K2" s="30" t="s">
        <v>23</v>
      </c>
      <c r="L2" s="41" t="s">
        <v>21</v>
      </c>
      <c r="M2" s="41" t="s">
        <v>26</v>
      </c>
      <c r="N2" s="41" t="s">
        <v>27</v>
      </c>
      <c r="O2" s="41" t="s">
        <v>22</v>
      </c>
      <c r="P2" s="30" t="s">
        <v>24</v>
      </c>
    </row>
    <row r="3" spans="1:16" ht="12.75" customHeight="1">
      <c r="A3" s="31">
        <v>1</v>
      </c>
      <c r="B3" s="32"/>
      <c r="C3" s="32" t="s">
        <v>70</v>
      </c>
      <c r="D3" s="33">
        <v>16</v>
      </c>
      <c r="E3" s="33">
        <v>14</v>
      </c>
      <c r="F3" s="33">
        <v>2</v>
      </c>
      <c r="G3" s="33">
        <v>43</v>
      </c>
      <c r="H3" s="33">
        <v>15</v>
      </c>
      <c r="I3" s="33">
        <v>41</v>
      </c>
      <c r="J3" s="38">
        <v>2.867</v>
      </c>
      <c r="K3" s="33">
        <v>6</v>
      </c>
      <c r="L3" s="33">
        <v>7</v>
      </c>
      <c r="M3" s="33">
        <v>1</v>
      </c>
      <c r="N3" s="33">
        <v>0</v>
      </c>
      <c r="O3" s="33">
        <v>1</v>
      </c>
      <c r="P3" s="33">
        <v>1</v>
      </c>
    </row>
    <row r="4" spans="1:16" ht="12.75">
      <c r="A4" s="34">
        <v>2</v>
      </c>
      <c r="B4" s="35"/>
      <c r="C4" s="35" t="s">
        <v>71</v>
      </c>
      <c r="D4" s="36">
        <v>16</v>
      </c>
      <c r="E4" s="36">
        <v>12</v>
      </c>
      <c r="F4" s="36">
        <v>4</v>
      </c>
      <c r="G4" s="36">
        <v>41</v>
      </c>
      <c r="H4" s="36">
        <v>17</v>
      </c>
      <c r="I4" s="36">
        <v>38</v>
      </c>
      <c r="J4" s="39">
        <v>2.412</v>
      </c>
      <c r="K4" s="36">
        <v>7</v>
      </c>
      <c r="L4" s="36">
        <v>5</v>
      </c>
      <c r="M4" s="36">
        <v>0</v>
      </c>
      <c r="N4" s="36">
        <v>2</v>
      </c>
      <c r="O4" s="36">
        <v>1</v>
      </c>
      <c r="P4" s="36">
        <v>1</v>
      </c>
    </row>
    <row r="5" spans="1:16" ht="12.75">
      <c r="A5" s="31">
        <v>3</v>
      </c>
      <c r="B5" s="32"/>
      <c r="C5" s="32" t="s">
        <v>69</v>
      </c>
      <c r="D5" s="33">
        <v>16</v>
      </c>
      <c r="E5" s="33">
        <v>11</v>
      </c>
      <c r="F5" s="33">
        <v>5</v>
      </c>
      <c r="G5" s="33">
        <v>41</v>
      </c>
      <c r="H5" s="33">
        <v>22</v>
      </c>
      <c r="I5" s="33">
        <v>35</v>
      </c>
      <c r="J5" s="38">
        <v>1.864</v>
      </c>
      <c r="K5" s="33">
        <v>5</v>
      </c>
      <c r="L5" s="33">
        <v>5</v>
      </c>
      <c r="M5" s="33">
        <v>1</v>
      </c>
      <c r="N5" s="33">
        <v>3</v>
      </c>
      <c r="O5" s="33">
        <v>2</v>
      </c>
      <c r="P5" s="33">
        <v>0</v>
      </c>
    </row>
    <row r="6" spans="1:16" ht="12.75">
      <c r="A6" s="34">
        <v>4</v>
      </c>
      <c r="B6" s="35"/>
      <c r="C6" s="35" t="s">
        <v>73</v>
      </c>
      <c r="D6" s="36">
        <v>16</v>
      </c>
      <c r="E6" s="36">
        <v>10</v>
      </c>
      <c r="F6" s="36">
        <v>6</v>
      </c>
      <c r="G6" s="36">
        <v>37</v>
      </c>
      <c r="H6" s="36">
        <v>24</v>
      </c>
      <c r="I6" s="36">
        <v>32</v>
      </c>
      <c r="J6" s="39">
        <v>1.542</v>
      </c>
      <c r="K6" s="36">
        <v>4</v>
      </c>
      <c r="L6" s="36">
        <v>6</v>
      </c>
      <c r="M6" s="36">
        <v>0</v>
      </c>
      <c r="N6" s="36">
        <v>2</v>
      </c>
      <c r="O6" s="36">
        <v>3</v>
      </c>
      <c r="P6" s="36">
        <v>1</v>
      </c>
    </row>
    <row r="7" spans="1:16" ht="12.75">
      <c r="A7" s="31">
        <v>5</v>
      </c>
      <c r="B7" s="32"/>
      <c r="C7" s="32" t="s">
        <v>74</v>
      </c>
      <c r="D7" s="33">
        <v>16</v>
      </c>
      <c r="E7" s="33">
        <v>11</v>
      </c>
      <c r="F7" s="33">
        <v>5</v>
      </c>
      <c r="G7" s="33">
        <v>37</v>
      </c>
      <c r="H7" s="33">
        <v>24</v>
      </c>
      <c r="I7" s="33">
        <v>30</v>
      </c>
      <c r="J7" s="38">
        <v>1.542</v>
      </c>
      <c r="K7" s="33">
        <v>5</v>
      </c>
      <c r="L7" s="33">
        <v>3</v>
      </c>
      <c r="M7" s="33">
        <v>3</v>
      </c>
      <c r="N7" s="33">
        <v>0</v>
      </c>
      <c r="O7" s="33">
        <v>4</v>
      </c>
      <c r="P7" s="33">
        <v>1</v>
      </c>
    </row>
    <row r="8" spans="1:16" ht="12.75">
      <c r="A8" s="34">
        <v>6</v>
      </c>
      <c r="B8" s="35"/>
      <c r="C8" s="35" t="s">
        <v>72</v>
      </c>
      <c r="D8" s="36">
        <v>16</v>
      </c>
      <c r="E8" s="36">
        <v>10</v>
      </c>
      <c r="F8" s="36">
        <v>6</v>
      </c>
      <c r="G8" s="36">
        <v>38</v>
      </c>
      <c r="H8" s="36">
        <v>27</v>
      </c>
      <c r="I8" s="36">
        <v>29</v>
      </c>
      <c r="J8" s="39">
        <v>1.407</v>
      </c>
      <c r="K8" s="36">
        <v>4</v>
      </c>
      <c r="L8" s="36">
        <v>3</v>
      </c>
      <c r="M8" s="36">
        <v>3</v>
      </c>
      <c r="N8" s="36">
        <v>2</v>
      </c>
      <c r="O8" s="36">
        <v>4</v>
      </c>
      <c r="P8" s="36">
        <v>0</v>
      </c>
    </row>
    <row r="9" spans="1:16" ht="12.75">
      <c r="A9" s="31">
        <v>7</v>
      </c>
      <c r="B9" s="32"/>
      <c r="C9" s="32" t="s">
        <v>75</v>
      </c>
      <c r="D9" s="33">
        <v>16</v>
      </c>
      <c r="E9" s="33">
        <v>6</v>
      </c>
      <c r="F9" s="33">
        <v>10</v>
      </c>
      <c r="G9" s="33">
        <v>30</v>
      </c>
      <c r="H9" s="33">
        <v>35</v>
      </c>
      <c r="I9" s="33">
        <v>22</v>
      </c>
      <c r="J9" s="38">
        <v>0.857</v>
      </c>
      <c r="K9" s="33">
        <v>2</v>
      </c>
      <c r="L9" s="33">
        <v>3</v>
      </c>
      <c r="M9" s="33">
        <v>1</v>
      </c>
      <c r="N9" s="33">
        <v>5</v>
      </c>
      <c r="O9" s="33">
        <v>2</v>
      </c>
      <c r="P9" s="33">
        <v>3</v>
      </c>
    </row>
    <row r="10" spans="1:16" ht="12.75">
      <c r="A10" s="34">
        <v>8</v>
      </c>
      <c r="B10" s="35"/>
      <c r="C10" s="35" t="s">
        <v>76</v>
      </c>
      <c r="D10" s="36">
        <v>16</v>
      </c>
      <c r="E10" s="36">
        <v>8</v>
      </c>
      <c r="F10" s="36">
        <v>8</v>
      </c>
      <c r="G10" s="36">
        <v>29</v>
      </c>
      <c r="H10" s="36">
        <v>37</v>
      </c>
      <c r="I10" s="36">
        <v>19</v>
      </c>
      <c r="J10" s="39">
        <v>0.784</v>
      </c>
      <c r="K10" s="36">
        <v>1</v>
      </c>
      <c r="L10" s="36">
        <v>1</v>
      </c>
      <c r="M10" s="36">
        <v>6</v>
      </c>
      <c r="N10" s="36">
        <v>1</v>
      </c>
      <c r="O10" s="36">
        <v>3</v>
      </c>
      <c r="P10" s="36">
        <v>4</v>
      </c>
    </row>
    <row r="11" spans="1:16" ht="12.75">
      <c r="A11" s="31">
        <v>9</v>
      </c>
      <c r="B11" s="32"/>
      <c r="C11" s="32" t="s">
        <v>77</v>
      </c>
      <c r="D11" s="33">
        <v>16</v>
      </c>
      <c r="E11" s="33">
        <v>6</v>
      </c>
      <c r="F11" s="33">
        <v>10</v>
      </c>
      <c r="G11" s="33">
        <v>25</v>
      </c>
      <c r="H11" s="33">
        <v>37</v>
      </c>
      <c r="I11" s="33">
        <v>16</v>
      </c>
      <c r="J11" s="38">
        <v>0.676</v>
      </c>
      <c r="K11" s="33">
        <v>2</v>
      </c>
      <c r="L11" s="33">
        <v>1</v>
      </c>
      <c r="M11" s="33">
        <v>3</v>
      </c>
      <c r="N11" s="33">
        <v>1</v>
      </c>
      <c r="O11" s="33">
        <v>5</v>
      </c>
      <c r="P11" s="33">
        <v>4</v>
      </c>
    </row>
    <row r="12" spans="1:16" ht="12.75">
      <c r="A12" s="34">
        <v>10</v>
      </c>
      <c r="B12" s="35"/>
      <c r="C12" s="35" t="s">
        <v>78</v>
      </c>
      <c r="D12" s="36">
        <v>16</v>
      </c>
      <c r="E12" s="36">
        <v>4</v>
      </c>
      <c r="F12" s="36">
        <v>12</v>
      </c>
      <c r="G12" s="36">
        <v>19</v>
      </c>
      <c r="H12" s="36">
        <v>39</v>
      </c>
      <c r="I12" s="36">
        <v>13</v>
      </c>
      <c r="J12" s="39">
        <v>0.487</v>
      </c>
      <c r="K12" s="36">
        <v>2</v>
      </c>
      <c r="L12" s="36">
        <v>1</v>
      </c>
      <c r="M12" s="36">
        <v>1</v>
      </c>
      <c r="N12" s="36">
        <v>2</v>
      </c>
      <c r="O12" s="36">
        <v>3</v>
      </c>
      <c r="P12" s="36">
        <v>7</v>
      </c>
    </row>
    <row r="13" spans="1:16" ht="12.75">
      <c r="A13" s="31">
        <v>11</v>
      </c>
      <c r="B13" s="32"/>
      <c r="C13" s="32" t="s">
        <v>64</v>
      </c>
      <c r="D13" s="33">
        <v>16</v>
      </c>
      <c r="E13" s="33">
        <v>3</v>
      </c>
      <c r="F13" s="33">
        <v>13</v>
      </c>
      <c r="G13" s="33">
        <v>16</v>
      </c>
      <c r="H13" s="33">
        <v>44</v>
      </c>
      <c r="I13" s="33">
        <v>9</v>
      </c>
      <c r="J13" s="38">
        <v>0.364</v>
      </c>
      <c r="K13" s="33">
        <v>0</v>
      </c>
      <c r="L13" s="33">
        <v>1</v>
      </c>
      <c r="M13" s="33">
        <v>2</v>
      </c>
      <c r="N13" s="33">
        <v>2</v>
      </c>
      <c r="O13" s="33">
        <v>3</v>
      </c>
      <c r="P13" s="33">
        <v>8</v>
      </c>
    </row>
    <row r="14" spans="1:16" ht="12.75">
      <c r="A14" s="34">
        <v>12</v>
      </c>
      <c r="B14" s="35"/>
      <c r="C14" s="35" t="s">
        <v>79</v>
      </c>
      <c r="D14" s="36">
        <v>16</v>
      </c>
      <c r="E14" s="36">
        <v>1</v>
      </c>
      <c r="F14" s="36">
        <v>15</v>
      </c>
      <c r="G14" s="36">
        <v>12</v>
      </c>
      <c r="H14" s="36">
        <v>47</v>
      </c>
      <c r="I14" s="36">
        <v>4</v>
      </c>
      <c r="J14" s="39">
        <v>0.255</v>
      </c>
      <c r="K14" s="36">
        <v>0</v>
      </c>
      <c r="L14" s="36">
        <v>0</v>
      </c>
      <c r="M14" s="36">
        <v>1</v>
      </c>
      <c r="N14" s="36">
        <v>2</v>
      </c>
      <c r="O14" s="36">
        <v>5</v>
      </c>
      <c r="P14" s="36">
        <v>8</v>
      </c>
    </row>
    <row r="15" spans="4:16" s="47" customFormat="1" ht="12.75">
      <c r="D15" s="67">
        <f>SUM(D3:D14)</f>
        <v>192</v>
      </c>
      <c r="E15" s="67">
        <f aca="true" t="shared" si="0" ref="E15:P15">SUM(E3:E14)</f>
        <v>96</v>
      </c>
      <c r="F15" s="67">
        <f t="shared" si="0"/>
        <v>96</v>
      </c>
      <c r="G15" s="67">
        <f t="shared" si="0"/>
        <v>368</v>
      </c>
      <c r="H15" s="67">
        <f t="shared" si="0"/>
        <v>368</v>
      </c>
      <c r="I15" s="67">
        <f t="shared" si="0"/>
        <v>288</v>
      </c>
      <c r="J15" s="73"/>
      <c r="K15" s="67">
        <f t="shared" si="0"/>
        <v>38</v>
      </c>
      <c r="L15" s="67">
        <f t="shared" si="0"/>
        <v>36</v>
      </c>
      <c r="M15" s="67">
        <f t="shared" si="0"/>
        <v>22</v>
      </c>
      <c r="N15" s="67">
        <f t="shared" si="0"/>
        <v>22</v>
      </c>
      <c r="O15" s="67">
        <f t="shared" si="0"/>
        <v>36</v>
      </c>
      <c r="P15" s="67">
        <f t="shared" si="0"/>
        <v>38</v>
      </c>
    </row>
    <row r="17" spans="1:16" ht="12.75">
      <c r="A17" s="65" t="s">
        <v>86</v>
      </c>
      <c r="B17" s="66"/>
      <c r="C17" s="66"/>
      <c r="D17" s="65" t="s">
        <v>96</v>
      </c>
      <c r="E17" s="64"/>
      <c r="F17" s="64"/>
      <c r="G17" s="66" t="s">
        <v>97</v>
      </c>
      <c r="H17" s="64"/>
      <c r="I17" s="64"/>
      <c r="J17" s="71"/>
      <c r="K17" s="66"/>
      <c r="L17" s="66"/>
      <c r="M17" s="92">
        <v>40580</v>
      </c>
      <c r="N17" s="92"/>
      <c r="O17" s="92"/>
      <c r="P17" s="92"/>
    </row>
    <row r="18" spans="1:16" ht="12.75">
      <c r="A18" s="53" t="s">
        <v>51</v>
      </c>
      <c r="B18" s="54"/>
      <c r="C18" s="54" t="s">
        <v>52</v>
      </c>
      <c r="D18" s="55" t="s">
        <v>1</v>
      </c>
      <c r="E18" s="55" t="s">
        <v>2</v>
      </c>
      <c r="F18" s="55" t="s">
        <v>3</v>
      </c>
      <c r="G18" s="55" t="s">
        <v>53</v>
      </c>
      <c r="H18" s="55" t="s">
        <v>54</v>
      </c>
      <c r="I18" s="55" t="s">
        <v>6</v>
      </c>
      <c r="J18" s="72" t="s">
        <v>55</v>
      </c>
      <c r="K18" s="30" t="s">
        <v>23</v>
      </c>
      <c r="L18" s="41" t="s">
        <v>21</v>
      </c>
      <c r="M18" s="41" t="s">
        <v>26</v>
      </c>
      <c r="N18" s="41" t="s">
        <v>27</v>
      </c>
      <c r="O18" s="41" t="s">
        <v>22</v>
      </c>
      <c r="P18" s="30" t="s">
        <v>24</v>
      </c>
    </row>
    <row r="19" spans="1:16" ht="12.75">
      <c r="A19" s="31">
        <v>1</v>
      </c>
      <c r="B19" s="32"/>
      <c r="C19" s="32" t="s">
        <v>58</v>
      </c>
      <c r="D19" s="33">
        <v>12</v>
      </c>
      <c r="E19" s="33">
        <v>11</v>
      </c>
      <c r="F19" s="33">
        <v>1</v>
      </c>
      <c r="G19" s="33">
        <v>35</v>
      </c>
      <c r="H19" s="33">
        <v>6</v>
      </c>
      <c r="I19" s="33">
        <v>34</v>
      </c>
      <c r="J19" s="38">
        <v>5.833</v>
      </c>
      <c r="K19" s="33">
        <v>8</v>
      </c>
      <c r="L19" s="33">
        <v>3</v>
      </c>
      <c r="M19" s="33">
        <v>0</v>
      </c>
      <c r="N19" s="33">
        <v>1</v>
      </c>
      <c r="O19" s="33">
        <v>0</v>
      </c>
      <c r="P19" s="33">
        <v>0</v>
      </c>
    </row>
    <row r="20" spans="1:16" ht="12.75">
      <c r="A20" s="34">
        <v>2</v>
      </c>
      <c r="B20" s="35"/>
      <c r="C20" s="35" t="s">
        <v>56</v>
      </c>
      <c r="D20" s="36">
        <v>12</v>
      </c>
      <c r="E20" s="36">
        <v>11</v>
      </c>
      <c r="F20" s="36">
        <v>1</v>
      </c>
      <c r="G20" s="36">
        <v>34</v>
      </c>
      <c r="H20" s="36">
        <v>4</v>
      </c>
      <c r="I20" s="36">
        <v>33</v>
      </c>
      <c r="J20" s="39">
        <v>8.5</v>
      </c>
      <c r="K20" s="36">
        <v>10</v>
      </c>
      <c r="L20" s="36">
        <v>1</v>
      </c>
      <c r="M20" s="36">
        <v>0</v>
      </c>
      <c r="N20" s="36">
        <v>0</v>
      </c>
      <c r="O20" s="36">
        <v>1</v>
      </c>
      <c r="P20" s="36">
        <v>0</v>
      </c>
    </row>
    <row r="21" spans="1:16" ht="12.75">
      <c r="A21" s="31">
        <v>3</v>
      </c>
      <c r="B21" s="32"/>
      <c r="C21" s="32" t="s">
        <v>59</v>
      </c>
      <c r="D21" s="33">
        <v>12</v>
      </c>
      <c r="E21" s="33">
        <v>11</v>
      </c>
      <c r="F21" s="33">
        <v>1</v>
      </c>
      <c r="G21" s="33">
        <v>34</v>
      </c>
      <c r="H21" s="33">
        <v>7</v>
      </c>
      <c r="I21" s="33">
        <v>32</v>
      </c>
      <c r="J21" s="38">
        <v>4.857</v>
      </c>
      <c r="K21" s="33">
        <v>8</v>
      </c>
      <c r="L21" s="33">
        <v>2</v>
      </c>
      <c r="M21" s="33">
        <v>1</v>
      </c>
      <c r="N21" s="33">
        <v>0</v>
      </c>
      <c r="O21" s="33">
        <v>1</v>
      </c>
      <c r="P21" s="33">
        <v>0</v>
      </c>
    </row>
    <row r="22" spans="1:16" ht="12.75">
      <c r="A22" s="34">
        <v>4</v>
      </c>
      <c r="B22" s="35"/>
      <c r="C22" s="35" t="s">
        <v>61</v>
      </c>
      <c r="D22" s="36">
        <v>12</v>
      </c>
      <c r="E22" s="36">
        <v>8</v>
      </c>
      <c r="F22" s="36">
        <v>4</v>
      </c>
      <c r="G22" s="36">
        <v>25</v>
      </c>
      <c r="H22" s="36">
        <v>20</v>
      </c>
      <c r="I22" s="36">
        <v>20</v>
      </c>
      <c r="J22" s="39">
        <v>1.25</v>
      </c>
      <c r="K22" s="36">
        <v>4</v>
      </c>
      <c r="L22" s="36">
        <v>0</v>
      </c>
      <c r="M22" s="36">
        <v>4</v>
      </c>
      <c r="N22" s="36">
        <v>0</v>
      </c>
      <c r="O22" s="36">
        <v>1</v>
      </c>
      <c r="P22" s="36">
        <v>3</v>
      </c>
    </row>
    <row r="23" spans="1:16" ht="12.75">
      <c r="A23" s="31">
        <v>5</v>
      </c>
      <c r="B23" s="32"/>
      <c r="C23" s="32" t="s">
        <v>60</v>
      </c>
      <c r="D23" s="33">
        <v>12</v>
      </c>
      <c r="E23" s="33">
        <v>6</v>
      </c>
      <c r="F23" s="33">
        <v>6</v>
      </c>
      <c r="G23" s="33">
        <v>21</v>
      </c>
      <c r="H23" s="33">
        <v>20</v>
      </c>
      <c r="I23" s="33">
        <v>18</v>
      </c>
      <c r="J23" s="38">
        <v>1.05</v>
      </c>
      <c r="K23" s="33">
        <v>5</v>
      </c>
      <c r="L23" s="33">
        <v>0</v>
      </c>
      <c r="M23" s="33">
        <v>1</v>
      </c>
      <c r="N23" s="33">
        <v>1</v>
      </c>
      <c r="O23" s="33">
        <v>1</v>
      </c>
      <c r="P23" s="33">
        <v>4</v>
      </c>
    </row>
    <row r="24" spans="1:16" ht="12.75">
      <c r="A24" s="34">
        <v>6</v>
      </c>
      <c r="B24" s="35"/>
      <c r="C24" s="35" t="s">
        <v>63</v>
      </c>
      <c r="D24" s="36">
        <v>12</v>
      </c>
      <c r="E24" s="36">
        <v>6</v>
      </c>
      <c r="F24" s="36">
        <v>6</v>
      </c>
      <c r="G24" s="36">
        <v>19</v>
      </c>
      <c r="H24" s="36">
        <v>20</v>
      </c>
      <c r="I24" s="36">
        <v>18</v>
      </c>
      <c r="J24" s="39">
        <v>0.95</v>
      </c>
      <c r="K24" s="36">
        <v>4</v>
      </c>
      <c r="L24" s="36">
        <v>2</v>
      </c>
      <c r="M24" s="36">
        <v>0</v>
      </c>
      <c r="N24" s="36">
        <v>0</v>
      </c>
      <c r="O24" s="36">
        <v>1</v>
      </c>
      <c r="P24" s="36">
        <v>5</v>
      </c>
    </row>
    <row r="25" spans="1:16" ht="12.75">
      <c r="A25" s="31">
        <v>7</v>
      </c>
      <c r="B25" s="32"/>
      <c r="C25" s="32" t="s">
        <v>66</v>
      </c>
      <c r="D25" s="33">
        <v>12</v>
      </c>
      <c r="E25" s="33">
        <v>5</v>
      </c>
      <c r="F25" s="33">
        <v>7</v>
      </c>
      <c r="G25" s="33">
        <v>17</v>
      </c>
      <c r="H25" s="33">
        <v>23</v>
      </c>
      <c r="I25" s="33">
        <v>14</v>
      </c>
      <c r="J25" s="38">
        <v>0.739</v>
      </c>
      <c r="K25" s="33">
        <v>4</v>
      </c>
      <c r="L25" s="33">
        <v>0</v>
      </c>
      <c r="M25" s="33">
        <v>1</v>
      </c>
      <c r="N25" s="33">
        <v>0</v>
      </c>
      <c r="O25" s="33">
        <v>2</v>
      </c>
      <c r="P25" s="33">
        <v>5</v>
      </c>
    </row>
    <row r="26" spans="1:16" ht="12.75">
      <c r="A26" s="34">
        <v>8</v>
      </c>
      <c r="B26" s="35"/>
      <c r="C26" s="35" t="s">
        <v>65</v>
      </c>
      <c r="D26" s="36">
        <v>12</v>
      </c>
      <c r="E26" s="36">
        <v>4</v>
      </c>
      <c r="F26" s="36">
        <v>8</v>
      </c>
      <c r="G26" s="36">
        <v>18</v>
      </c>
      <c r="H26" s="36">
        <v>27</v>
      </c>
      <c r="I26" s="36">
        <v>14</v>
      </c>
      <c r="J26" s="39">
        <v>0.667</v>
      </c>
      <c r="K26" s="36">
        <v>1</v>
      </c>
      <c r="L26" s="36">
        <v>3</v>
      </c>
      <c r="M26" s="36">
        <v>0</v>
      </c>
      <c r="N26" s="36">
        <v>2</v>
      </c>
      <c r="O26" s="36">
        <v>2</v>
      </c>
      <c r="P26" s="36">
        <v>4</v>
      </c>
    </row>
    <row r="27" spans="1:16" ht="12.75">
      <c r="A27" s="31">
        <v>9</v>
      </c>
      <c r="B27" s="32"/>
      <c r="C27" s="32" t="s">
        <v>62</v>
      </c>
      <c r="D27" s="33">
        <v>12</v>
      </c>
      <c r="E27" s="33">
        <v>3</v>
      </c>
      <c r="F27" s="33">
        <v>9</v>
      </c>
      <c r="G27" s="33">
        <v>15</v>
      </c>
      <c r="H27" s="33">
        <v>29</v>
      </c>
      <c r="I27" s="33">
        <v>11</v>
      </c>
      <c r="J27" s="38">
        <v>0.517</v>
      </c>
      <c r="K27" s="33">
        <v>1</v>
      </c>
      <c r="L27" s="33">
        <v>2</v>
      </c>
      <c r="M27" s="33">
        <v>0</v>
      </c>
      <c r="N27" s="33">
        <v>2</v>
      </c>
      <c r="O27" s="33">
        <v>2</v>
      </c>
      <c r="P27" s="33">
        <v>5</v>
      </c>
    </row>
    <row r="28" spans="1:16" ht="12.75">
      <c r="A28" s="34">
        <v>10</v>
      </c>
      <c r="B28" s="35"/>
      <c r="C28" s="35" t="s">
        <v>64</v>
      </c>
      <c r="D28" s="36">
        <v>12</v>
      </c>
      <c r="E28" s="36">
        <v>3</v>
      </c>
      <c r="F28" s="36">
        <v>9</v>
      </c>
      <c r="G28" s="36">
        <v>14</v>
      </c>
      <c r="H28" s="36">
        <v>29</v>
      </c>
      <c r="I28" s="36">
        <v>9</v>
      </c>
      <c r="J28" s="39">
        <v>0.483</v>
      </c>
      <c r="K28" s="36">
        <v>2</v>
      </c>
      <c r="L28" s="36">
        <v>0</v>
      </c>
      <c r="M28" s="36">
        <v>1</v>
      </c>
      <c r="N28" s="36">
        <v>1</v>
      </c>
      <c r="O28" s="36">
        <v>3</v>
      </c>
      <c r="P28" s="36">
        <v>5</v>
      </c>
    </row>
    <row r="29" spans="1:16" ht="12.75">
      <c r="A29" s="31">
        <v>11</v>
      </c>
      <c r="B29" s="32"/>
      <c r="C29" s="32" t="s">
        <v>68</v>
      </c>
      <c r="D29" s="33">
        <v>12</v>
      </c>
      <c r="E29" s="33">
        <v>3</v>
      </c>
      <c r="F29" s="33">
        <v>9</v>
      </c>
      <c r="G29" s="33">
        <v>12</v>
      </c>
      <c r="H29" s="33">
        <v>31</v>
      </c>
      <c r="I29" s="33">
        <v>9</v>
      </c>
      <c r="J29" s="38">
        <v>0.387</v>
      </c>
      <c r="K29" s="33">
        <v>0</v>
      </c>
      <c r="L29" s="33">
        <v>2</v>
      </c>
      <c r="M29" s="33">
        <v>1</v>
      </c>
      <c r="N29" s="33">
        <v>1</v>
      </c>
      <c r="O29" s="33">
        <v>1</v>
      </c>
      <c r="P29" s="33">
        <v>7</v>
      </c>
    </row>
    <row r="30" spans="1:16" ht="12.75">
      <c r="A30" s="34">
        <v>12</v>
      </c>
      <c r="B30" s="35"/>
      <c r="C30" s="35" t="s">
        <v>67</v>
      </c>
      <c r="D30" s="36">
        <v>12</v>
      </c>
      <c r="E30" s="36">
        <v>1</v>
      </c>
      <c r="F30" s="36">
        <v>11</v>
      </c>
      <c r="G30" s="36">
        <v>6</v>
      </c>
      <c r="H30" s="36">
        <v>34</v>
      </c>
      <c r="I30" s="36">
        <v>4</v>
      </c>
      <c r="J30" s="39">
        <v>0.176</v>
      </c>
      <c r="K30" s="36">
        <v>0</v>
      </c>
      <c r="L30" s="36">
        <v>1</v>
      </c>
      <c r="M30" s="36">
        <v>0</v>
      </c>
      <c r="N30" s="36">
        <v>1</v>
      </c>
      <c r="O30" s="36">
        <v>1</v>
      </c>
      <c r="P30" s="36">
        <v>9</v>
      </c>
    </row>
    <row r="31" spans="4:16" s="47" customFormat="1" ht="12.75">
      <c r="D31" s="67">
        <f aca="true" t="shared" si="1" ref="D31:I31">SUM(D19:D30)</f>
        <v>144</v>
      </c>
      <c r="E31" s="67">
        <f t="shared" si="1"/>
        <v>72</v>
      </c>
      <c r="F31" s="67">
        <f t="shared" si="1"/>
        <v>72</v>
      </c>
      <c r="G31" s="67">
        <f t="shared" si="1"/>
        <v>250</v>
      </c>
      <c r="H31" s="67">
        <f t="shared" si="1"/>
        <v>250</v>
      </c>
      <c r="I31" s="67">
        <f t="shared" si="1"/>
        <v>216</v>
      </c>
      <c r="J31" s="73"/>
      <c r="K31" s="67">
        <f aca="true" t="shared" si="2" ref="K31:P31">SUM(K19:K30)</f>
        <v>47</v>
      </c>
      <c r="L31" s="67">
        <f t="shared" si="2"/>
        <v>16</v>
      </c>
      <c r="M31" s="67">
        <f t="shared" si="2"/>
        <v>9</v>
      </c>
      <c r="N31" s="67">
        <f t="shared" si="2"/>
        <v>9</v>
      </c>
      <c r="O31" s="67">
        <f t="shared" si="2"/>
        <v>16</v>
      </c>
      <c r="P31" s="67">
        <f t="shared" si="2"/>
        <v>47</v>
      </c>
    </row>
  </sheetData>
  <sheetProtection/>
  <mergeCells count="2">
    <mergeCell ref="M1:P1"/>
    <mergeCell ref="M17:P17"/>
  </mergeCells>
  <printOptions/>
  <pageMargins left="0.21" right="0.4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4.7109375" style="27" bestFit="1" customWidth="1"/>
    <col min="2" max="2" width="1.28515625" style="27" customWidth="1"/>
    <col min="3" max="3" width="23.57421875" style="27" customWidth="1"/>
    <col min="4" max="9" width="4.7109375" style="27" customWidth="1"/>
    <col min="10" max="10" width="7.421875" style="40" bestFit="1" customWidth="1"/>
    <col min="11" max="16" width="4.7109375" style="27" customWidth="1"/>
    <col min="17" max="16384" width="9.140625" style="27" customWidth="1"/>
  </cols>
  <sheetData>
    <row r="1" spans="1:16" ht="15" customHeight="1">
      <c r="A1" s="65" t="s">
        <v>85</v>
      </c>
      <c r="B1" s="64"/>
      <c r="C1" s="64"/>
      <c r="D1" s="65" t="s">
        <v>96</v>
      </c>
      <c r="E1" s="64"/>
      <c r="F1" s="64"/>
      <c r="G1" s="66" t="s">
        <v>87</v>
      </c>
      <c r="H1" s="64"/>
      <c r="I1" s="64"/>
      <c r="J1" s="71"/>
      <c r="K1" s="66"/>
      <c r="L1" s="66"/>
      <c r="M1" s="92">
        <v>40573</v>
      </c>
      <c r="N1" s="92"/>
      <c r="O1" s="92"/>
      <c r="P1" s="92"/>
    </row>
    <row r="2" spans="1:16" ht="12.75">
      <c r="A2" s="53" t="s">
        <v>51</v>
      </c>
      <c r="B2" s="54"/>
      <c r="C2" s="54" t="s">
        <v>52</v>
      </c>
      <c r="D2" s="55" t="s">
        <v>1</v>
      </c>
      <c r="E2" s="55" t="s">
        <v>2</v>
      </c>
      <c r="F2" s="55" t="s">
        <v>3</v>
      </c>
      <c r="G2" s="55" t="s">
        <v>53</v>
      </c>
      <c r="H2" s="55" t="s">
        <v>54</v>
      </c>
      <c r="I2" s="55" t="s">
        <v>6</v>
      </c>
      <c r="J2" s="72" t="s">
        <v>55</v>
      </c>
      <c r="K2" s="30" t="s">
        <v>23</v>
      </c>
      <c r="L2" s="41" t="s">
        <v>21</v>
      </c>
      <c r="M2" s="41" t="s">
        <v>26</v>
      </c>
      <c r="N2" s="41" t="s">
        <v>27</v>
      </c>
      <c r="O2" s="41" t="s">
        <v>22</v>
      </c>
      <c r="P2" s="30" t="s">
        <v>24</v>
      </c>
    </row>
    <row r="3" spans="1:16" ht="12.75" customHeight="1">
      <c r="A3" s="31">
        <v>1</v>
      </c>
      <c r="B3" s="32"/>
      <c r="C3" s="32" t="s">
        <v>70</v>
      </c>
      <c r="D3" s="33">
        <v>15</v>
      </c>
      <c r="E3" s="33">
        <v>13</v>
      </c>
      <c r="F3" s="33">
        <v>2</v>
      </c>
      <c r="G3" s="33">
        <v>40</v>
      </c>
      <c r="H3" s="33">
        <v>15</v>
      </c>
      <c r="I3" s="33">
        <v>38</v>
      </c>
      <c r="J3" s="38">
        <v>2.667</v>
      </c>
      <c r="K3" s="33">
        <v>5</v>
      </c>
      <c r="L3" s="33">
        <v>7</v>
      </c>
      <c r="M3" s="33">
        <v>1</v>
      </c>
      <c r="N3" s="33">
        <v>0</v>
      </c>
      <c r="O3" s="33">
        <v>1</v>
      </c>
      <c r="P3" s="33">
        <v>1</v>
      </c>
    </row>
    <row r="4" spans="1:16" ht="12.75">
      <c r="A4" s="34">
        <v>2</v>
      </c>
      <c r="B4" s="35"/>
      <c r="C4" s="35" t="s">
        <v>71</v>
      </c>
      <c r="D4" s="36">
        <v>15</v>
      </c>
      <c r="E4" s="36">
        <v>11</v>
      </c>
      <c r="F4" s="36">
        <v>4</v>
      </c>
      <c r="G4" s="36">
        <v>38</v>
      </c>
      <c r="H4" s="36">
        <v>17</v>
      </c>
      <c r="I4" s="36">
        <v>35</v>
      </c>
      <c r="J4" s="39">
        <v>2.235</v>
      </c>
      <c r="K4" s="36">
        <v>6</v>
      </c>
      <c r="L4" s="36">
        <v>5</v>
      </c>
      <c r="M4" s="36">
        <v>0</v>
      </c>
      <c r="N4" s="36">
        <v>2</v>
      </c>
      <c r="O4" s="36">
        <v>1</v>
      </c>
      <c r="P4" s="36">
        <v>1</v>
      </c>
    </row>
    <row r="5" spans="1:16" ht="12.75">
      <c r="A5" s="31">
        <v>3</v>
      </c>
      <c r="B5" s="32"/>
      <c r="C5" s="32" t="s">
        <v>69</v>
      </c>
      <c r="D5" s="33">
        <v>15</v>
      </c>
      <c r="E5" s="33">
        <v>11</v>
      </c>
      <c r="F5" s="33">
        <v>4</v>
      </c>
      <c r="G5" s="33">
        <v>39</v>
      </c>
      <c r="H5" s="33">
        <v>19</v>
      </c>
      <c r="I5" s="33">
        <v>34</v>
      </c>
      <c r="J5" s="38">
        <v>2.053</v>
      </c>
      <c r="K5" s="33">
        <v>5</v>
      </c>
      <c r="L5" s="33">
        <v>5</v>
      </c>
      <c r="M5" s="33">
        <v>1</v>
      </c>
      <c r="N5" s="33">
        <v>2</v>
      </c>
      <c r="O5" s="33">
        <v>2</v>
      </c>
      <c r="P5" s="33">
        <v>0</v>
      </c>
    </row>
    <row r="6" spans="1:16" ht="12.75">
      <c r="A6" s="34">
        <v>4</v>
      </c>
      <c r="B6" s="35"/>
      <c r="C6" s="35" t="s">
        <v>73</v>
      </c>
      <c r="D6" s="36">
        <v>15</v>
      </c>
      <c r="E6" s="36">
        <v>9</v>
      </c>
      <c r="F6" s="36">
        <v>6</v>
      </c>
      <c r="G6" s="36">
        <v>34</v>
      </c>
      <c r="H6" s="36">
        <v>24</v>
      </c>
      <c r="I6" s="36">
        <v>29</v>
      </c>
      <c r="J6" s="39">
        <v>1.417</v>
      </c>
      <c r="K6" s="36">
        <v>3</v>
      </c>
      <c r="L6" s="36">
        <v>6</v>
      </c>
      <c r="M6" s="36">
        <v>0</v>
      </c>
      <c r="N6" s="36">
        <v>2</v>
      </c>
      <c r="O6" s="36">
        <v>3</v>
      </c>
      <c r="P6" s="36">
        <v>1</v>
      </c>
    </row>
    <row r="7" spans="1:16" ht="12.75">
      <c r="A7" s="31">
        <v>5</v>
      </c>
      <c r="B7" s="32"/>
      <c r="C7" s="32" t="s">
        <v>74</v>
      </c>
      <c r="D7" s="33">
        <v>15</v>
      </c>
      <c r="E7" s="33">
        <v>10</v>
      </c>
      <c r="F7" s="33">
        <v>5</v>
      </c>
      <c r="G7" s="33">
        <v>34</v>
      </c>
      <c r="H7" s="33">
        <v>23</v>
      </c>
      <c r="I7" s="33">
        <v>27</v>
      </c>
      <c r="J7" s="38">
        <v>1.478</v>
      </c>
      <c r="K7" s="33">
        <v>5</v>
      </c>
      <c r="L7" s="33">
        <v>2</v>
      </c>
      <c r="M7" s="33">
        <v>3</v>
      </c>
      <c r="N7" s="33">
        <v>0</v>
      </c>
      <c r="O7" s="33">
        <v>4</v>
      </c>
      <c r="P7" s="33">
        <v>1</v>
      </c>
    </row>
    <row r="8" spans="1:16" ht="12.75">
      <c r="A8" s="34">
        <v>6</v>
      </c>
      <c r="B8" s="35"/>
      <c r="C8" s="35" t="s">
        <v>72</v>
      </c>
      <c r="D8" s="36">
        <v>15</v>
      </c>
      <c r="E8" s="36">
        <v>9</v>
      </c>
      <c r="F8" s="36">
        <v>6</v>
      </c>
      <c r="G8" s="36">
        <v>35</v>
      </c>
      <c r="H8" s="36">
        <v>25</v>
      </c>
      <c r="I8" s="36">
        <v>27</v>
      </c>
      <c r="J8" s="39">
        <v>1.4</v>
      </c>
      <c r="K8" s="36">
        <v>4</v>
      </c>
      <c r="L8" s="36">
        <v>3</v>
      </c>
      <c r="M8" s="36">
        <v>2</v>
      </c>
      <c r="N8" s="36">
        <v>2</v>
      </c>
      <c r="O8" s="36">
        <v>4</v>
      </c>
      <c r="P8" s="36">
        <v>0</v>
      </c>
    </row>
    <row r="9" spans="1:16" ht="12.75">
      <c r="A9" s="31">
        <v>7</v>
      </c>
      <c r="B9" s="32"/>
      <c r="C9" s="32" t="s">
        <v>76</v>
      </c>
      <c r="D9" s="33">
        <v>15</v>
      </c>
      <c r="E9" s="33">
        <v>8</v>
      </c>
      <c r="F9" s="33">
        <v>7</v>
      </c>
      <c r="G9" s="33">
        <v>28</v>
      </c>
      <c r="H9" s="33">
        <v>34</v>
      </c>
      <c r="I9" s="33">
        <v>19</v>
      </c>
      <c r="J9" s="38">
        <v>0.824</v>
      </c>
      <c r="K9" s="33">
        <v>1</v>
      </c>
      <c r="L9" s="33">
        <v>1</v>
      </c>
      <c r="M9" s="33">
        <v>6</v>
      </c>
      <c r="N9" s="33">
        <v>1</v>
      </c>
      <c r="O9" s="33">
        <v>2</v>
      </c>
      <c r="P9" s="33">
        <v>4</v>
      </c>
    </row>
    <row r="10" spans="1:16" ht="12.75">
      <c r="A10" s="34">
        <v>8</v>
      </c>
      <c r="B10" s="35"/>
      <c r="C10" s="35" t="s">
        <v>75</v>
      </c>
      <c r="D10" s="36">
        <v>15</v>
      </c>
      <c r="E10" s="36">
        <v>5</v>
      </c>
      <c r="F10" s="36">
        <v>10</v>
      </c>
      <c r="G10" s="36">
        <v>27</v>
      </c>
      <c r="H10" s="36">
        <v>34</v>
      </c>
      <c r="I10" s="36">
        <v>19</v>
      </c>
      <c r="J10" s="39">
        <v>0.794</v>
      </c>
      <c r="K10" s="36">
        <v>2</v>
      </c>
      <c r="L10" s="36">
        <v>2</v>
      </c>
      <c r="M10" s="36">
        <v>1</v>
      </c>
      <c r="N10" s="36">
        <v>5</v>
      </c>
      <c r="O10" s="36">
        <v>2</v>
      </c>
      <c r="P10" s="36">
        <v>3</v>
      </c>
    </row>
    <row r="11" spans="1:16" ht="12.75">
      <c r="A11" s="31">
        <v>9</v>
      </c>
      <c r="B11" s="32"/>
      <c r="C11" s="32" t="s">
        <v>77</v>
      </c>
      <c r="D11" s="33">
        <v>15</v>
      </c>
      <c r="E11" s="33">
        <v>6</v>
      </c>
      <c r="F11" s="33">
        <v>9</v>
      </c>
      <c r="G11" s="33">
        <v>25</v>
      </c>
      <c r="H11" s="33">
        <v>34</v>
      </c>
      <c r="I11" s="33">
        <v>16</v>
      </c>
      <c r="J11" s="38">
        <v>0.735</v>
      </c>
      <c r="K11" s="33">
        <v>2</v>
      </c>
      <c r="L11" s="33">
        <v>1</v>
      </c>
      <c r="M11" s="33">
        <v>3</v>
      </c>
      <c r="N11" s="33">
        <v>1</v>
      </c>
      <c r="O11" s="33">
        <v>5</v>
      </c>
      <c r="P11" s="33">
        <v>3</v>
      </c>
    </row>
    <row r="12" spans="1:16" ht="12.75">
      <c r="A12" s="34">
        <v>10</v>
      </c>
      <c r="B12" s="35"/>
      <c r="C12" s="35" t="s">
        <v>78</v>
      </c>
      <c r="D12" s="36">
        <v>15</v>
      </c>
      <c r="E12" s="36">
        <v>4</v>
      </c>
      <c r="F12" s="36">
        <v>11</v>
      </c>
      <c r="G12" s="36">
        <v>19</v>
      </c>
      <c r="H12" s="36">
        <v>36</v>
      </c>
      <c r="I12" s="36">
        <v>13</v>
      </c>
      <c r="J12" s="39">
        <v>0.528</v>
      </c>
      <c r="K12" s="36">
        <v>2</v>
      </c>
      <c r="L12" s="36">
        <v>1</v>
      </c>
      <c r="M12" s="36">
        <v>1</v>
      </c>
      <c r="N12" s="36">
        <v>2</v>
      </c>
      <c r="O12" s="36">
        <v>3</v>
      </c>
      <c r="P12" s="36">
        <v>6</v>
      </c>
    </row>
    <row r="13" spans="1:16" ht="12.75">
      <c r="A13" s="31">
        <v>11</v>
      </c>
      <c r="B13" s="32"/>
      <c r="C13" s="32" t="s">
        <v>64</v>
      </c>
      <c r="D13" s="33">
        <v>15</v>
      </c>
      <c r="E13" s="33">
        <v>3</v>
      </c>
      <c r="F13" s="33">
        <v>12</v>
      </c>
      <c r="G13" s="33">
        <v>16</v>
      </c>
      <c r="H13" s="33">
        <v>41</v>
      </c>
      <c r="I13" s="33">
        <v>9</v>
      </c>
      <c r="J13" s="38">
        <v>0.39</v>
      </c>
      <c r="K13" s="33">
        <v>0</v>
      </c>
      <c r="L13" s="33">
        <v>1</v>
      </c>
      <c r="M13" s="33">
        <v>2</v>
      </c>
      <c r="N13" s="33">
        <v>2</v>
      </c>
      <c r="O13" s="33">
        <v>3</v>
      </c>
      <c r="P13" s="33">
        <v>7</v>
      </c>
    </row>
    <row r="14" spans="1:16" ht="12.75">
      <c r="A14" s="34">
        <v>12</v>
      </c>
      <c r="B14" s="35"/>
      <c r="C14" s="35" t="s">
        <v>79</v>
      </c>
      <c r="D14" s="36">
        <v>15</v>
      </c>
      <c r="E14" s="36">
        <v>1</v>
      </c>
      <c r="F14" s="36">
        <v>14</v>
      </c>
      <c r="G14" s="36">
        <v>11</v>
      </c>
      <c r="H14" s="36">
        <v>44</v>
      </c>
      <c r="I14" s="36">
        <v>4</v>
      </c>
      <c r="J14" s="39">
        <v>0.25</v>
      </c>
      <c r="K14" s="36">
        <v>0</v>
      </c>
      <c r="L14" s="36">
        <v>0</v>
      </c>
      <c r="M14" s="36">
        <v>1</v>
      </c>
      <c r="N14" s="36">
        <v>2</v>
      </c>
      <c r="O14" s="36">
        <v>4</v>
      </c>
      <c r="P14" s="36">
        <v>8</v>
      </c>
    </row>
    <row r="15" spans="4:16" s="47" customFormat="1" ht="12.75">
      <c r="D15" s="67">
        <f>SUM(D3:D14)</f>
        <v>180</v>
      </c>
      <c r="E15" s="67">
        <f aca="true" t="shared" si="0" ref="E15:P15">SUM(E3:E14)</f>
        <v>90</v>
      </c>
      <c r="F15" s="67">
        <f t="shared" si="0"/>
        <v>90</v>
      </c>
      <c r="G15" s="67">
        <f t="shared" si="0"/>
        <v>346</v>
      </c>
      <c r="H15" s="67">
        <f t="shared" si="0"/>
        <v>346</v>
      </c>
      <c r="I15" s="67">
        <f t="shared" si="0"/>
        <v>270</v>
      </c>
      <c r="J15" s="73"/>
      <c r="K15" s="67">
        <f t="shared" si="0"/>
        <v>35</v>
      </c>
      <c r="L15" s="67">
        <f t="shared" si="0"/>
        <v>34</v>
      </c>
      <c r="M15" s="67">
        <f t="shared" si="0"/>
        <v>21</v>
      </c>
      <c r="N15" s="67">
        <f t="shared" si="0"/>
        <v>21</v>
      </c>
      <c r="O15" s="67">
        <f t="shared" si="0"/>
        <v>34</v>
      </c>
      <c r="P15" s="67">
        <f t="shared" si="0"/>
        <v>35</v>
      </c>
    </row>
    <row r="17" spans="1:16" ht="12.75">
      <c r="A17" s="65" t="s">
        <v>86</v>
      </c>
      <c r="B17" s="66"/>
      <c r="C17" s="66"/>
      <c r="D17" s="65" t="s">
        <v>94</v>
      </c>
      <c r="E17" s="64"/>
      <c r="F17" s="64"/>
      <c r="G17" s="66" t="s">
        <v>92</v>
      </c>
      <c r="H17" s="64"/>
      <c r="I17" s="64"/>
      <c r="J17" s="71"/>
      <c r="K17" s="66"/>
      <c r="L17" s="66"/>
      <c r="M17" s="92">
        <v>40573</v>
      </c>
      <c r="N17" s="92"/>
      <c r="O17" s="92"/>
      <c r="P17" s="92"/>
    </row>
    <row r="18" spans="1:16" ht="12.75">
      <c r="A18" s="53" t="s">
        <v>51</v>
      </c>
      <c r="B18" s="54"/>
      <c r="C18" s="54" t="s">
        <v>52</v>
      </c>
      <c r="D18" s="55" t="s">
        <v>1</v>
      </c>
      <c r="E18" s="55" t="s">
        <v>2</v>
      </c>
      <c r="F18" s="55" t="s">
        <v>3</v>
      </c>
      <c r="G18" s="55" t="s">
        <v>53</v>
      </c>
      <c r="H18" s="55" t="s">
        <v>54</v>
      </c>
      <c r="I18" s="55" t="s">
        <v>6</v>
      </c>
      <c r="J18" s="72" t="s">
        <v>55</v>
      </c>
      <c r="K18" s="30" t="s">
        <v>23</v>
      </c>
      <c r="L18" s="41" t="s">
        <v>21</v>
      </c>
      <c r="M18" s="41" t="s">
        <v>26</v>
      </c>
      <c r="N18" s="41" t="s">
        <v>27</v>
      </c>
      <c r="O18" s="41" t="s">
        <v>22</v>
      </c>
      <c r="P18" s="30" t="s">
        <v>24</v>
      </c>
    </row>
    <row r="19" spans="1:16" ht="12.75">
      <c r="A19" s="31">
        <v>1</v>
      </c>
      <c r="B19" s="32"/>
      <c r="C19" s="32" t="s">
        <v>58</v>
      </c>
      <c r="D19" s="33">
        <v>11</v>
      </c>
      <c r="E19" s="33">
        <v>10</v>
      </c>
      <c r="F19" s="33">
        <v>1</v>
      </c>
      <c r="G19" s="33">
        <v>32</v>
      </c>
      <c r="H19" s="33">
        <v>6</v>
      </c>
      <c r="I19" s="33">
        <v>31</v>
      </c>
      <c r="J19" s="38">
        <v>5.333</v>
      </c>
      <c r="K19" s="33">
        <v>7</v>
      </c>
      <c r="L19" s="33">
        <v>3</v>
      </c>
      <c r="M19" s="33">
        <v>0</v>
      </c>
      <c r="N19" s="33">
        <v>1</v>
      </c>
      <c r="O19" s="33">
        <v>0</v>
      </c>
      <c r="P19" s="33">
        <v>0</v>
      </c>
    </row>
    <row r="20" spans="1:16" ht="12.75">
      <c r="A20" s="34">
        <v>2</v>
      </c>
      <c r="B20" s="35"/>
      <c r="C20" s="35" t="s">
        <v>56</v>
      </c>
      <c r="D20" s="36">
        <v>11</v>
      </c>
      <c r="E20" s="36">
        <v>10</v>
      </c>
      <c r="F20" s="36">
        <v>1</v>
      </c>
      <c r="G20" s="36">
        <v>31</v>
      </c>
      <c r="H20" s="36">
        <v>4</v>
      </c>
      <c r="I20" s="36">
        <v>30</v>
      </c>
      <c r="J20" s="39">
        <v>7.75</v>
      </c>
      <c r="K20" s="36">
        <v>9</v>
      </c>
      <c r="L20" s="36">
        <v>1</v>
      </c>
      <c r="M20" s="36">
        <v>0</v>
      </c>
      <c r="N20" s="36">
        <v>0</v>
      </c>
      <c r="O20" s="36">
        <v>1</v>
      </c>
      <c r="P20" s="36">
        <v>0</v>
      </c>
    </row>
    <row r="21" spans="1:16" ht="12.75">
      <c r="A21" s="31">
        <v>3</v>
      </c>
      <c r="B21" s="32"/>
      <c r="C21" s="32" t="s">
        <v>59</v>
      </c>
      <c r="D21" s="33">
        <v>11</v>
      </c>
      <c r="E21" s="33">
        <v>10</v>
      </c>
      <c r="F21" s="33">
        <v>1</v>
      </c>
      <c r="G21" s="33">
        <v>31</v>
      </c>
      <c r="H21" s="33">
        <v>7</v>
      </c>
      <c r="I21" s="33">
        <v>29</v>
      </c>
      <c r="J21" s="38">
        <v>4.429</v>
      </c>
      <c r="K21" s="33">
        <v>7</v>
      </c>
      <c r="L21" s="33">
        <v>2</v>
      </c>
      <c r="M21" s="33">
        <v>1</v>
      </c>
      <c r="N21" s="33">
        <v>0</v>
      </c>
      <c r="O21" s="33">
        <v>1</v>
      </c>
      <c r="P21" s="33">
        <v>0</v>
      </c>
    </row>
    <row r="22" spans="1:16" ht="12.75">
      <c r="A22" s="34">
        <v>4</v>
      </c>
      <c r="B22" s="35"/>
      <c r="C22" s="35" t="s">
        <v>60</v>
      </c>
      <c r="D22" s="36">
        <v>11</v>
      </c>
      <c r="E22" s="36">
        <v>6</v>
      </c>
      <c r="F22" s="36">
        <v>5</v>
      </c>
      <c r="G22" s="36">
        <v>21</v>
      </c>
      <c r="H22" s="36">
        <v>17</v>
      </c>
      <c r="I22" s="36">
        <v>18</v>
      </c>
      <c r="J22" s="39">
        <v>1.235</v>
      </c>
      <c r="K22" s="36">
        <v>5</v>
      </c>
      <c r="L22" s="36">
        <v>0</v>
      </c>
      <c r="M22" s="36">
        <v>1</v>
      </c>
      <c r="N22" s="36">
        <v>1</v>
      </c>
      <c r="O22" s="36">
        <v>1</v>
      </c>
      <c r="P22" s="36">
        <v>3</v>
      </c>
    </row>
    <row r="23" spans="1:16" ht="12.75">
      <c r="A23" s="31">
        <v>5</v>
      </c>
      <c r="B23" s="32"/>
      <c r="C23" s="32" t="s">
        <v>61</v>
      </c>
      <c r="D23" s="33">
        <v>11</v>
      </c>
      <c r="E23" s="33">
        <v>7</v>
      </c>
      <c r="F23" s="33">
        <v>4</v>
      </c>
      <c r="G23" s="33">
        <v>22</v>
      </c>
      <c r="H23" s="33">
        <v>18</v>
      </c>
      <c r="I23" s="33">
        <v>18</v>
      </c>
      <c r="J23" s="38">
        <v>1.222</v>
      </c>
      <c r="K23" s="33">
        <v>4</v>
      </c>
      <c r="L23" s="33">
        <v>0</v>
      </c>
      <c r="M23" s="33">
        <v>3</v>
      </c>
      <c r="N23" s="33">
        <v>0</v>
      </c>
      <c r="O23" s="33">
        <v>1</v>
      </c>
      <c r="P23" s="33">
        <v>3</v>
      </c>
    </row>
    <row r="24" spans="1:16" ht="12.75">
      <c r="A24" s="34">
        <v>6</v>
      </c>
      <c r="B24" s="35"/>
      <c r="C24" s="35" t="s">
        <v>63</v>
      </c>
      <c r="D24" s="36">
        <v>11</v>
      </c>
      <c r="E24" s="36">
        <v>6</v>
      </c>
      <c r="F24" s="36">
        <v>5</v>
      </c>
      <c r="G24" s="36">
        <v>19</v>
      </c>
      <c r="H24" s="36">
        <v>17</v>
      </c>
      <c r="I24" s="36">
        <v>18</v>
      </c>
      <c r="J24" s="39">
        <v>1.118</v>
      </c>
      <c r="K24" s="36">
        <v>4</v>
      </c>
      <c r="L24" s="36">
        <v>2</v>
      </c>
      <c r="M24" s="36">
        <v>0</v>
      </c>
      <c r="N24" s="36">
        <v>0</v>
      </c>
      <c r="O24" s="36">
        <v>1</v>
      </c>
      <c r="P24" s="36">
        <v>4</v>
      </c>
    </row>
    <row r="25" spans="1:16" ht="12.75">
      <c r="A25" s="31">
        <v>7</v>
      </c>
      <c r="B25" s="32"/>
      <c r="C25" s="32" t="s">
        <v>65</v>
      </c>
      <c r="D25" s="33">
        <v>11</v>
      </c>
      <c r="E25" s="33">
        <v>4</v>
      </c>
      <c r="F25" s="33">
        <v>7</v>
      </c>
      <c r="G25" s="33">
        <v>17</v>
      </c>
      <c r="H25" s="33">
        <v>24</v>
      </c>
      <c r="I25" s="33">
        <v>14</v>
      </c>
      <c r="J25" s="38">
        <v>0.708</v>
      </c>
      <c r="K25" s="33">
        <v>1</v>
      </c>
      <c r="L25" s="33">
        <v>3</v>
      </c>
      <c r="M25" s="33">
        <v>0</v>
      </c>
      <c r="N25" s="33">
        <v>2</v>
      </c>
      <c r="O25" s="33">
        <v>1</v>
      </c>
      <c r="P25" s="33">
        <v>4</v>
      </c>
    </row>
    <row r="26" spans="1:16" ht="12.75">
      <c r="A26" s="34">
        <v>8</v>
      </c>
      <c r="B26" s="35"/>
      <c r="C26" s="35" t="s">
        <v>66</v>
      </c>
      <c r="D26" s="36">
        <v>11</v>
      </c>
      <c r="E26" s="36">
        <v>4</v>
      </c>
      <c r="F26" s="36">
        <v>7</v>
      </c>
      <c r="G26" s="36">
        <v>14</v>
      </c>
      <c r="H26" s="36">
        <v>23</v>
      </c>
      <c r="I26" s="36">
        <v>11</v>
      </c>
      <c r="J26" s="39">
        <v>0.609</v>
      </c>
      <c r="K26" s="36">
        <v>3</v>
      </c>
      <c r="L26" s="36">
        <v>0</v>
      </c>
      <c r="M26" s="36">
        <v>1</v>
      </c>
      <c r="N26" s="36">
        <v>0</v>
      </c>
      <c r="O26" s="36">
        <v>2</v>
      </c>
      <c r="P26" s="36">
        <v>5</v>
      </c>
    </row>
    <row r="27" spans="1:16" ht="12.75">
      <c r="A27" s="31">
        <v>9</v>
      </c>
      <c r="B27" s="32"/>
      <c r="C27" s="32" t="s">
        <v>62</v>
      </c>
      <c r="D27" s="33">
        <v>11</v>
      </c>
      <c r="E27" s="33">
        <v>3</v>
      </c>
      <c r="F27" s="33">
        <v>8</v>
      </c>
      <c r="G27" s="33">
        <v>15</v>
      </c>
      <c r="H27" s="33">
        <v>26</v>
      </c>
      <c r="I27" s="33">
        <v>11</v>
      </c>
      <c r="J27" s="38">
        <v>0.577</v>
      </c>
      <c r="K27" s="33">
        <v>1</v>
      </c>
      <c r="L27" s="33">
        <v>2</v>
      </c>
      <c r="M27" s="33">
        <v>0</v>
      </c>
      <c r="N27" s="33">
        <v>2</v>
      </c>
      <c r="O27" s="33">
        <v>2</v>
      </c>
      <c r="P27" s="33">
        <v>4</v>
      </c>
    </row>
    <row r="28" spans="1:16" ht="12.75">
      <c r="A28" s="34">
        <v>10</v>
      </c>
      <c r="B28" s="35"/>
      <c r="C28" s="35" t="s">
        <v>64</v>
      </c>
      <c r="D28" s="36">
        <v>11</v>
      </c>
      <c r="E28" s="36">
        <v>3</v>
      </c>
      <c r="F28" s="36">
        <v>8</v>
      </c>
      <c r="G28" s="36">
        <v>12</v>
      </c>
      <c r="H28" s="36">
        <v>26</v>
      </c>
      <c r="I28" s="36">
        <v>8</v>
      </c>
      <c r="J28" s="39">
        <v>0.462</v>
      </c>
      <c r="K28" s="36">
        <v>2</v>
      </c>
      <c r="L28" s="36">
        <v>0</v>
      </c>
      <c r="M28" s="36">
        <v>1</v>
      </c>
      <c r="N28" s="36">
        <v>0</v>
      </c>
      <c r="O28" s="36">
        <v>3</v>
      </c>
      <c r="P28" s="36">
        <v>5</v>
      </c>
    </row>
    <row r="29" spans="1:16" ht="12.75">
      <c r="A29" s="31">
        <v>11</v>
      </c>
      <c r="B29" s="32"/>
      <c r="C29" s="32" t="s">
        <v>68</v>
      </c>
      <c r="D29" s="33">
        <v>11</v>
      </c>
      <c r="E29" s="33">
        <v>2</v>
      </c>
      <c r="F29" s="33">
        <v>9</v>
      </c>
      <c r="G29" s="33">
        <v>9</v>
      </c>
      <c r="H29" s="33">
        <v>30</v>
      </c>
      <c r="I29" s="33">
        <v>6</v>
      </c>
      <c r="J29" s="38">
        <v>0.3</v>
      </c>
      <c r="K29" s="33">
        <v>0</v>
      </c>
      <c r="L29" s="33">
        <v>1</v>
      </c>
      <c r="M29" s="33">
        <v>1</v>
      </c>
      <c r="N29" s="33">
        <v>1</v>
      </c>
      <c r="O29" s="33">
        <v>1</v>
      </c>
      <c r="P29" s="33">
        <v>7</v>
      </c>
    </row>
    <row r="30" spans="1:16" ht="12.75">
      <c r="A30" s="34">
        <v>12</v>
      </c>
      <c r="B30" s="35"/>
      <c r="C30" s="35" t="s">
        <v>67</v>
      </c>
      <c r="D30" s="36">
        <v>11</v>
      </c>
      <c r="E30" s="36">
        <v>1</v>
      </c>
      <c r="F30" s="36">
        <v>10</v>
      </c>
      <c r="G30" s="36">
        <v>6</v>
      </c>
      <c r="H30" s="36">
        <v>31</v>
      </c>
      <c r="I30" s="36">
        <v>4</v>
      </c>
      <c r="J30" s="39">
        <v>0.194</v>
      </c>
      <c r="K30" s="36">
        <v>0</v>
      </c>
      <c r="L30" s="36">
        <v>1</v>
      </c>
      <c r="M30" s="36">
        <v>0</v>
      </c>
      <c r="N30" s="36">
        <v>1</v>
      </c>
      <c r="O30" s="36">
        <v>1</v>
      </c>
      <c r="P30" s="36">
        <v>8</v>
      </c>
    </row>
    <row r="31" spans="4:16" s="47" customFormat="1" ht="12.75">
      <c r="D31" s="67">
        <f aca="true" t="shared" si="1" ref="D31:I31">SUM(D19:D30)</f>
        <v>132</v>
      </c>
      <c r="E31" s="67">
        <f t="shared" si="1"/>
        <v>66</v>
      </c>
      <c r="F31" s="67">
        <f t="shared" si="1"/>
        <v>66</v>
      </c>
      <c r="G31" s="67">
        <f t="shared" si="1"/>
        <v>229</v>
      </c>
      <c r="H31" s="67">
        <f t="shared" si="1"/>
        <v>229</v>
      </c>
      <c r="I31" s="67">
        <f t="shared" si="1"/>
        <v>198</v>
      </c>
      <c r="J31" s="73"/>
      <c r="K31" s="67">
        <f aca="true" t="shared" si="2" ref="K31:P31">SUM(K19:K30)</f>
        <v>43</v>
      </c>
      <c r="L31" s="67">
        <f t="shared" si="2"/>
        <v>15</v>
      </c>
      <c r="M31" s="67">
        <f t="shared" si="2"/>
        <v>8</v>
      </c>
      <c r="N31" s="67">
        <f t="shared" si="2"/>
        <v>8</v>
      </c>
      <c r="O31" s="67">
        <f t="shared" si="2"/>
        <v>15</v>
      </c>
      <c r="P31" s="67">
        <f t="shared" si="2"/>
        <v>43</v>
      </c>
    </row>
  </sheetData>
  <sheetProtection/>
  <mergeCells count="2">
    <mergeCell ref="M1:P1"/>
    <mergeCell ref="M17:P17"/>
  </mergeCells>
  <printOptions/>
  <pageMargins left="0.24" right="0.2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27" bestFit="1" customWidth="1"/>
    <col min="2" max="2" width="1.28515625" style="27" customWidth="1"/>
    <col min="3" max="3" width="23.57421875" style="27" customWidth="1"/>
    <col min="4" max="9" width="4.7109375" style="27" customWidth="1"/>
    <col min="10" max="10" width="7.421875" style="40" bestFit="1" customWidth="1"/>
    <col min="11" max="16" width="4.7109375" style="27" customWidth="1"/>
    <col min="17" max="16384" width="9.140625" style="27" customWidth="1"/>
  </cols>
  <sheetData>
    <row r="1" spans="1:16" ht="15" customHeight="1">
      <c r="A1" s="65" t="s">
        <v>85</v>
      </c>
      <c r="B1" s="64"/>
      <c r="C1" s="64"/>
      <c r="D1" s="65" t="s">
        <v>96</v>
      </c>
      <c r="E1" s="64"/>
      <c r="F1" s="64"/>
      <c r="G1" s="66" t="s">
        <v>83</v>
      </c>
      <c r="H1" s="64"/>
      <c r="I1" s="64"/>
      <c r="J1" s="71"/>
      <c r="K1" s="66"/>
      <c r="L1" s="66"/>
      <c r="M1" s="92">
        <v>40566</v>
      </c>
      <c r="N1" s="92"/>
      <c r="O1" s="92"/>
      <c r="P1" s="92"/>
    </row>
    <row r="2" spans="1:16" ht="12.75">
      <c r="A2" s="53" t="s">
        <v>51</v>
      </c>
      <c r="B2" s="54"/>
      <c r="C2" s="54" t="s">
        <v>52</v>
      </c>
      <c r="D2" s="55" t="s">
        <v>1</v>
      </c>
      <c r="E2" s="55" t="s">
        <v>2</v>
      </c>
      <c r="F2" s="55" t="s">
        <v>3</v>
      </c>
      <c r="G2" s="55" t="s">
        <v>53</v>
      </c>
      <c r="H2" s="55" t="s">
        <v>54</v>
      </c>
      <c r="I2" s="55" t="s">
        <v>6</v>
      </c>
      <c r="J2" s="72" t="s">
        <v>55</v>
      </c>
      <c r="K2" s="30" t="s">
        <v>23</v>
      </c>
      <c r="L2" s="41" t="s">
        <v>21</v>
      </c>
      <c r="M2" s="41" t="s">
        <v>26</v>
      </c>
      <c r="N2" s="41" t="s">
        <v>27</v>
      </c>
      <c r="O2" s="41" t="s">
        <v>22</v>
      </c>
      <c r="P2" s="30" t="s">
        <v>24</v>
      </c>
    </row>
    <row r="3" spans="1:16" ht="12.75" customHeight="1">
      <c r="A3" s="31">
        <v>1</v>
      </c>
      <c r="B3" s="32"/>
      <c r="C3" s="32" t="s">
        <v>70</v>
      </c>
      <c r="D3" s="33">
        <v>14</v>
      </c>
      <c r="E3" s="33">
        <v>12</v>
      </c>
      <c r="F3" s="33">
        <v>2</v>
      </c>
      <c r="G3" s="33">
        <v>37</v>
      </c>
      <c r="H3" s="33">
        <v>15</v>
      </c>
      <c r="I3" s="33">
        <v>35</v>
      </c>
      <c r="J3" s="38">
        <v>2.467</v>
      </c>
      <c r="K3" s="33">
        <v>4</v>
      </c>
      <c r="L3" s="33">
        <v>7</v>
      </c>
      <c r="M3" s="33">
        <v>1</v>
      </c>
      <c r="N3" s="33">
        <v>0</v>
      </c>
      <c r="O3" s="33">
        <v>1</v>
      </c>
      <c r="P3" s="33">
        <v>1</v>
      </c>
    </row>
    <row r="4" spans="1:16" ht="12.75">
      <c r="A4" s="34">
        <v>2</v>
      </c>
      <c r="B4" s="35"/>
      <c r="C4" s="35" t="s">
        <v>71</v>
      </c>
      <c r="D4" s="36">
        <v>14</v>
      </c>
      <c r="E4" s="36">
        <v>11</v>
      </c>
      <c r="F4" s="36">
        <v>3</v>
      </c>
      <c r="G4" s="36">
        <v>36</v>
      </c>
      <c r="H4" s="36">
        <v>14</v>
      </c>
      <c r="I4" s="36">
        <v>34</v>
      </c>
      <c r="J4" s="39">
        <v>2.571</v>
      </c>
      <c r="K4" s="36">
        <v>6</v>
      </c>
      <c r="L4" s="36">
        <v>5</v>
      </c>
      <c r="M4" s="36">
        <v>0</v>
      </c>
      <c r="N4" s="36">
        <v>1</v>
      </c>
      <c r="O4" s="36">
        <v>1</v>
      </c>
      <c r="P4" s="36">
        <v>1</v>
      </c>
    </row>
    <row r="5" spans="1:16" ht="12.75">
      <c r="A5" s="31">
        <v>3</v>
      </c>
      <c r="B5" s="32"/>
      <c r="C5" s="32" t="s">
        <v>69</v>
      </c>
      <c r="D5" s="33">
        <v>14</v>
      </c>
      <c r="E5" s="33">
        <v>10</v>
      </c>
      <c r="F5" s="33">
        <v>4</v>
      </c>
      <c r="G5" s="33">
        <v>36</v>
      </c>
      <c r="H5" s="33">
        <v>17</v>
      </c>
      <c r="I5" s="33">
        <v>32</v>
      </c>
      <c r="J5" s="38">
        <v>2.118</v>
      </c>
      <c r="K5" s="33">
        <v>5</v>
      </c>
      <c r="L5" s="33">
        <v>5</v>
      </c>
      <c r="M5" s="33">
        <v>0</v>
      </c>
      <c r="N5" s="33">
        <v>2</v>
      </c>
      <c r="O5" s="33">
        <v>2</v>
      </c>
      <c r="P5" s="33">
        <v>0</v>
      </c>
    </row>
    <row r="6" spans="1:16" ht="12.75">
      <c r="A6" s="34">
        <v>4</v>
      </c>
      <c r="B6" s="35"/>
      <c r="C6" s="35" t="s">
        <v>74</v>
      </c>
      <c r="D6" s="36">
        <v>14</v>
      </c>
      <c r="E6" s="36">
        <v>10</v>
      </c>
      <c r="F6" s="36">
        <v>4</v>
      </c>
      <c r="G6" s="36">
        <v>33</v>
      </c>
      <c r="H6" s="36">
        <v>20</v>
      </c>
      <c r="I6" s="36">
        <v>27</v>
      </c>
      <c r="J6" s="39">
        <v>1.65</v>
      </c>
      <c r="K6" s="36">
        <v>5</v>
      </c>
      <c r="L6" s="36">
        <v>2</v>
      </c>
      <c r="M6" s="36">
        <v>3</v>
      </c>
      <c r="N6" s="36">
        <v>0</v>
      </c>
      <c r="O6" s="36">
        <v>3</v>
      </c>
      <c r="P6" s="36">
        <v>1</v>
      </c>
    </row>
    <row r="7" spans="1:16" ht="12.75">
      <c r="A7" s="31">
        <v>5</v>
      </c>
      <c r="B7" s="32"/>
      <c r="C7" s="32" t="s">
        <v>73</v>
      </c>
      <c r="D7" s="33">
        <v>14</v>
      </c>
      <c r="E7" s="33">
        <v>8</v>
      </c>
      <c r="F7" s="33">
        <v>6</v>
      </c>
      <c r="G7" s="33">
        <v>31</v>
      </c>
      <c r="H7" s="33">
        <v>23</v>
      </c>
      <c r="I7" s="33">
        <v>26</v>
      </c>
      <c r="J7" s="38">
        <v>1.348</v>
      </c>
      <c r="K7" s="33">
        <v>3</v>
      </c>
      <c r="L7" s="33">
        <v>5</v>
      </c>
      <c r="M7" s="33">
        <v>0</v>
      </c>
      <c r="N7" s="33">
        <v>2</v>
      </c>
      <c r="O7" s="33">
        <v>3</v>
      </c>
      <c r="P7" s="33">
        <v>1</v>
      </c>
    </row>
    <row r="8" spans="1:16" ht="12.75">
      <c r="A8" s="34">
        <v>6</v>
      </c>
      <c r="B8" s="35"/>
      <c r="C8" s="35" t="s">
        <v>72</v>
      </c>
      <c r="D8" s="36">
        <v>14</v>
      </c>
      <c r="E8" s="36">
        <v>8</v>
      </c>
      <c r="F8" s="36">
        <v>6</v>
      </c>
      <c r="G8" s="36">
        <v>32</v>
      </c>
      <c r="H8" s="36">
        <v>25</v>
      </c>
      <c r="I8" s="36">
        <v>24</v>
      </c>
      <c r="J8" s="39">
        <v>1.28</v>
      </c>
      <c r="K8" s="36">
        <v>3</v>
      </c>
      <c r="L8" s="36">
        <v>3</v>
      </c>
      <c r="M8" s="36">
        <v>2</v>
      </c>
      <c r="N8" s="36">
        <v>2</v>
      </c>
      <c r="O8" s="36">
        <v>4</v>
      </c>
      <c r="P8" s="36">
        <v>0</v>
      </c>
    </row>
    <row r="9" spans="1:16" ht="12.75">
      <c r="A9" s="31">
        <v>7</v>
      </c>
      <c r="B9" s="32"/>
      <c r="C9" s="32" t="s">
        <v>76</v>
      </c>
      <c r="D9" s="33">
        <v>14</v>
      </c>
      <c r="E9" s="33">
        <v>8</v>
      </c>
      <c r="F9" s="33">
        <v>6</v>
      </c>
      <c r="G9" s="33">
        <v>28</v>
      </c>
      <c r="H9" s="33">
        <v>31</v>
      </c>
      <c r="I9" s="33">
        <v>19</v>
      </c>
      <c r="J9" s="38">
        <v>0.903</v>
      </c>
      <c r="K9" s="33">
        <v>1</v>
      </c>
      <c r="L9" s="33">
        <v>1</v>
      </c>
      <c r="M9" s="33">
        <v>6</v>
      </c>
      <c r="N9" s="33">
        <v>1</v>
      </c>
      <c r="O9" s="33">
        <v>2</v>
      </c>
      <c r="P9" s="33">
        <v>3</v>
      </c>
    </row>
    <row r="10" spans="1:16" ht="12.75">
      <c r="A10" s="34">
        <v>8</v>
      </c>
      <c r="B10" s="35"/>
      <c r="C10" s="35" t="s">
        <v>75</v>
      </c>
      <c r="D10" s="36">
        <v>14</v>
      </c>
      <c r="E10" s="36">
        <v>5</v>
      </c>
      <c r="F10" s="36">
        <v>9</v>
      </c>
      <c r="G10" s="36">
        <v>25</v>
      </c>
      <c r="H10" s="36">
        <v>31</v>
      </c>
      <c r="I10" s="36">
        <v>18</v>
      </c>
      <c r="J10" s="39">
        <v>0.806</v>
      </c>
      <c r="K10" s="36">
        <v>2</v>
      </c>
      <c r="L10" s="36">
        <v>2</v>
      </c>
      <c r="M10" s="36">
        <v>1</v>
      </c>
      <c r="N10" s="36">
        <v>4</v>
      </c>
      <c r="O10" s="36">
        <v>2</v>
      </c>
      <c r="P10" s="36">
        <v>3</v>
      </c>
    </row>
    <row r="11" spans="1:16" ht="12.75">
      <c r="A11" s="31">
        <v>9</v>
      </c>
      <c r="B11" s="32"/>
      <c r="C11" s="32" t="s">
        <v>77</v>
      </c>
      <c r="D11" s="33">
        <v>14</v>
      </c>
      <c r="E11" s="33">
        <v>5</v>
      </c>
      <c r="F11" s="33">
        <v>9</v>
      </c>
      <c r="G11" s="33">
        <v>22</v>
      </c>
      <c r="H11" s="33">
        <v>32</v>
      </c>
      <c r="I11" s="33">
        <v>14</v>
      </c>
      <c r="J11" s="38">
        <v>0.688</v>
      </c>
      <c r="K11" s="33">
        <v>2</v>
      </c>
      <c r="L11" s="33">
        <v>1</v>
      </c>
      <c r="M11" s="33">
        <v>2</v>
      </c>
      <c r="N11" s="33">
        <v>1</v>
      </c>
      <c r="O11" s="33">
        <v>5</v>
      </c>
      <c r="P11" s="33">
        <v>3</v>
      </c>
    </row>
    <row r="12" spans="1:16" ht="12.75">
      <c r="A12" s="34">
        <v>10</v>
      </c>
      <c r="B12" s="35"/>
      <c r="C12" s="35" t="s">
        <v>78</v>
      </c>
      <c r="D12" s="36">
        <v>14</v>
      </c>
      <c r="E12" s="36">
        <v>3</v>
      </c>
      <c r="F12" s="36">
        <v>11</v>
      </c>
      <c r="G12" s="36">
        <v>16</v>
      </c>
      <c r="H12" s="36">
        <v>36</v>
      </c>
      <c r="I12" s="36">
        <v>10</v>
      </c>
      <c r="J12" s="39">
        <v>0.444</v>
      </c>
      <c r="K12" s="36">
        <v>1</v>
      </c>
      <c r="L12" s="36">
        <v>1</v>
      </c>
      <c r="M12" s="36">
        <v>1</v>
      </c>
      <c r="N12" s="36">
        <v>2</v>
      </c>
      <c r="O12" s="36">
        <v>3</v>
      </c>
      <c r="P12" s="36">
        <v>6</v>
      </c>
    </row>
    <row r="13" spans="1:16" ht="12.75">
      <c r="A13" s="31">
        <v>11</v>
      </c>
      <c r="B13" s="32"/>
      <c r="C13" s="32" t="s">
        <v>64</v>
      </c>
      <c r="D13" s="33">
        <v>14</v>
      </c>
      <c r="E13" s="33">
        <v>3</v>
      </c>
      <c r="F13" s="33">
        <v>11</v>
      </c>
      <c r="G13" s="33">
        <v>16</v>
      </c>
      <c r="H13" s="33">
        <v>38</v>
      </c>
      <c r="I13" s="33">
        <v>9</v>
      </c>
      <c r="J13" s="38">
        <v>0.421</v>
      </c>
      <c r="K13" s="33">
        <v>0</v>
      </c>
      <c r="L13" s="33">
        <v>1</v>
      </c>
      <c r="M13" s="33">
        <v>2</v>
      </c>
      <c r="N13" s="33">
        <v>2</v>
      </c>
      <c r="O13" s="33">
        <v>3</v>
      </c>
      <c r="P13" s="33">
        <v>6</v>
      </c>
    </row>
    <row r="14" spans="1:16" ht="12.75">
      <c r="A14" s="34">
        <v>12</v>
      </c>
      <c r="B14" s="35"/>
      <c r="C14" s="35" t="s">
        <v>79</v>
      </c>
      <c r="D14" s="36">
        <v>14</v>
      </c>
      <c r="E14" s="36">
        <v>1</v>
      </c>
      <c r="F14" s="36">
        <v>13</v>
      </c>
      <c r="G14" s="36">
        <v>11</v>
      </c>
      <c r="H14" s="36">
        <v>41</v>
      </c>
      <c r="I14" s="36">
        <v>4</v>
      </c>
      <c r="J14" s="39">
        <v>0.268</v>
      </c>
      <c r="K14" s="36">
        <v>0</v>
      </c>
      <c r="L14" s="36">
        <v>0</v>
      </c>
      <c r="M14" s="36">
        <v>1</v>
      </c>
      <c r="N14" s="36">
        <v>2</v>
      </c>
      <c r="O14" s="36">
        <v>4</v>
      </c>
      <c r="P14" s="36">
        <v>7</v>
      </c>
    </row>
    <row r="15" spans="4:16" s="47" customFormat="1" ht="12.75">
      <c r="D15" s="67">
        <f>SUM(D3:D14)</f>
        <v>168</v>
      </c>
      <c r="E15" s="67">
        <f aca="true" t="shared" si="0" ref="E15:P15">SUM(E3:E14)</f>
        <v>84</v>
      </c>
      <c r="F15" s="67">
        <f t="shared" si="0"/>
        <v>84</v>
      </c>
      <c r="G15" s="67">
        <f t="shared" si="0"/>
        <v>323</v>
      </c>
      <c r="H15" s="67">
        <f t="shared" si="0"/>
        <v>323</v>
      </c>
      <c r="I15" s="67">
        <f t="shared" si="0"/>
        <v>252</v>
      </c>
      <c r="J15" s="73"/>
      <c r="K15" s="67">
        <f t="shared" si="0"/>
        <v>32</v>
      </c>
      <c r="L15" s="67">
        <f t="shared" si="0"/>
        <v>33</v>
      </c>
      <c r="M15" s="67">
        <f t="shared" si="0"/>
        <v>19</v>
      </c>
      <c r="N15" s="67">
        <f t="shared" si="0"/>
        <v>19</v>
      </c>
      <c r="O15" s="67">
        <f t="shared" si="0"/>
        <v>33</v>
      </c>
      <c r="P15" s="67">
        <f t="shared" si="0"/>
        <v>32</v>
      </c>
    </row>
    <row r="17" spans="1:16" ht="12.75">
      <c r="A17" s="65" t="s">
        <v>86</v>
      </c>
      <c r="B17" s="66"/>
      <c r="C17" s="66"/>
      <c r="D17" s="65" t="s">
        <v>81</v>
      </c>
      <c r="E17" s="64"/>
      <c r="F17" s="64"/>
      <c r="G17" s="66" t="s">
        <v>90</v>
      </c>
      <c r="H17" s="64"/>
      <c r="I17" s="64"/>
      <c r="J17" s="71"/>
      <c r="K17" s="66"/>
      <c r="L17" s="66"/>
      <c r="M17" s="92">
        <v>40566</v>
      </c>
      <c r="N17" s="92"/>
      <c r="O17" s="92"/>
      <c r="P17" s="92"/>
    </row>
    <row r="18" spans="1:16" ht="12.75">
      <c r="A18" s="53" t="s">
        <v>51</v>
      </c>
      <c r="B18" s="54"/>
      <c r="C18" s="54" t="s">
        <v>52</v>
      </c>
      <c r="D18" s="55" t="s">
        <v>1</v>
      </c>
      <c r="E18" s="55" t="s">
        <v>2</v>
      </c>
      <c r="F18" s="55" t="s">
        <v>3</v>
      </c>
      <c r="G18" s="55" t="s">
        <v>53</v>
      </c>
      <c r="H18" s="55" t="s">
        <v>54</v>
      </c>
      <c r="I18" s="55" t="s">
        <v>6</v>
      </c>
      <c r="J18" s="72" t="s">
        <v>55</v>
      </c>
      <c r="K18" s="30" t="s">
        <v>23</v>
      </c>
      <c r="L18" s="41" t="s">
        <v>21</v>
      </c>
      <c r="M18" s="41" t="s">
        <v>26</v>
      </c>
      <c r="N18" s="41" t="s">
        <v>27</v>
      </c>
      <c r="O18" s="41" t="s">
        <v>22</v>
      </c>
      <c r="P18" s="30" t="s">
        <v>24</v>
      </c>
    </row>
    <row r="19" spans="1:16" ht="12.75">
      <c r="A19" s="31">
        <v>1</v>
      </c>
      <c r="B19" s="32"/>
      <c r="C19" s="32" t="s">
        <v>58</v>
      </c>
      <c r="D19" s="33">
        <v>10</v>
      </c>
      <c r="E19" s="33">
        <v>10</v>
      </c>
      <c r="F19" s="33">
        <v>0</v>
      </c>
      <c r="G19" s="33">
        <v>30</v>
      </c>
      <c r="H19" s="33">
        <v>3</v>
      </c>
      <c r="I19" s="33">
        <v>30</v>
      </c>
      <c r="J19" s="38">
        <v>10</v>
      </c>
      <c r="K19" s="33">
        <v>7</v>
      </c>
      <c r="L19" s="33">
        <v>3</v>
      </c>
      <c r="M19" s="33">
        <v>0</v>
      </c>
      <c r="N19" s="33">
        <v>0</v>
      </c>
      <c r="O19" s="33">
        <v>0</v>
      </c>
      <c r="P19" s="33">
        <v>0</v>
      </c>
    </row>
    <row r="20" spans="1:16" ht="12.75">
      <c r="A20" s="34">
        <v>2</v>
      </c>
      <c r="B20" s="35"/>
      <c r="C20" s="35" t="s">
        <v>59</v>
      </c>
      <c r="D20" s="36">
        <v>10</v>
      </c>
      <c r="E20" s="36">
        <v>9</v>
      </c>
      <c r="F20" s="36">
        <v>1</v>
      </c>
      <c r="G20" s="36">
        <v>28</v>
      </c>
      <c r="H20" s="36">
        <v>5</v>
      </c>
      <c r="I20" s="36">
        <v>27</v>
      </c>
      <c r="J20" s="39">
        <v>5.6</v>
      </c>
      <c r="K20" s="36">
        <v>7</v>
      </c>
      <c r="L20" s="36">
        <v>2</v>
      </c>
      <c r="M20" s="36">
        <v>0</v>
      </c>
      <c r="N20" s="36">
        <v>0</v>
      </c>
      <c r="O20" s="36">
        <v>1</v>
      </c>
      <c r="P20" s="36">
        <v>0</v>
      </c>
    </row>
    <row r="21" spans="1:16" ht="12.75">
      <c r="A21" s="31">
        <v>3</v>
      </c>
      <c r="B21" s="32"/>
      <c r="C21" s="32" t="s">
        <v>56</v>
      </c>
      <c r="D21" s="33">
        <v>9</v>
      </c>
      <c r="E21" s="33">
        <v>8</v>
      </c>
      <c r="F21" s="33">
        <v>1</v>
      </c>
      <c r="G21" s="33">
        <v>25</v>
      </c>
      <c r="H21" s="33">
        <v>4</v>
      </c>
      <c r="I21" s="33">
        <v>24</v>
      </c>
      <c r="J21" s="38">
        <v>6.25</v>
      </c>
      <c r="K21" s="33">
        <v>7</v>
      </c>
      <c r="L21" s="33">
        <v>1</v>
      </c>
      <c r="M21" s="33">
        <v>0</v>
      </c>
      <c r="N21" s="33">
        <v>0</v>
      </c>
      <c r="O21" s="33">
        <v>1</v>
      </c>
      <c r="P21" s="33">
        <v>0</v>
      </c>
    </row>
    <row r="22" spans="1:16" ht="12.75">
      <c r="A22" s="34">
        <v>4</v>
      </c>
      <c r="B22" s="35"/>
      <c r="C22" s="35" t="s">
        <v>60</v>
      </c>
      <c r="D22" s="36">
        <v>9</v>
      </c>
      <c r="E22" s="36">
        <v>6</v>
      </c>
      <c r="F22" s="36">
        <v>3</v>
      </c>
      <c r="G22" s="36">
        <v>21</v>
      </c>
      <c r="H22" s="36">
        <v>11</v>
      </c>
      <c r="I22" s="36">
        <v>18</v>
      </c>
      <c r="J22" s="39">
        <v>1.909</v>
      </c>
      <c r="K22" s="36">
        <v>5</v>
      </c>
      <c r="L22" s="36">
        <v>0</v>
      </c>
      <c r="M22" s="36">
        <v>1</v>
      </c>
      <c r="N22" s="36">
        <v>1</v>
      </c>
      <c r="O22" s="36">
        <v>1</v>
      </c>
      <c r="P22" s="36">
        <v>1</v>
      </c>
    </row>
    <row r="23" spans="1:16" ht="12.75">
      <c r="A23" s="31">
        <v>5</v>
      </c>
      <c r="B23" s="32"/>
      <c r="C23" s="32" t="s">
        <v>61</v>
      </c>
      <c r="D23" s="33">
        <v>10</v>
      </c>
      <c r="E23" s="33">
        <v>6</v>
      </c>
      <c r="F23" s="33">
        <v>4</v>
      </c>
      <c r="G23" s="33">
        <v>19</v>
      </c>
      <c r="H23" s="33">
        <v>16</v>
      </c>
      <c r="I23" s="33">
        <v>16</v>
      </c>
      <c r="J23" s="38">
        <v>1.188</v>
      </c>
      <c r="K23" s="33">
        <v>4</v>
      </c>
      <c r="L23" s="33">
        <v>0</v>
      </c>
      <c r="M23" s="33">
        <v>2</v>
      </c>
      <c r="N23" s="33">
        <v>0</v>
      </c>
      <c r="O23" s="33">
        <v>1</v>
      </c>
      <c r="P23" s="33">
        <v>3</v>
      </c>
    </row>
    <row r="24" spans="1:16" ht="12.75">
      <c r="A24" s="34">
        <v>6</v>
      </c>
      <c r="B24" s="35"/>
      <c r="C24" s="35" t="s">
        <v>63</v>
      </c>
      <c r="D24" s="36">
        <v>10</v>
      </c>
      <c r="E24" s="36">
        <v>5</v>
      </c>
      <c r="F24" s="36">
        <v>5</v>
      </c>
      <c r="G24" s="36">
        <v>16</v>
      </c>
      <c r="H24" s="36">
        <v>16</v>
      </c>
      <c r="I24" s="36">
        <v>15</v>
      </c>
      <c r="J24" s="39">
        <v>1</v>
      </c>
      <c r="K24" s="36">
        <v>4</v>
      </c>
      <c r="L24" s="36">
        <v>1</v>
      </c>
      <c r="M24" s="36">
        <v>0</v>
      </c>
      <c r="N24" s="36">
        <v>0</v>
      </c>
      <c r="O24" s="36">
        <v>1</v>
      </c>
      <c r="P24" s="36">
        <v>4</v>
      </c>
    </row>
    <row r="25" spans="1:16" ht="12.75">
      <c r="A25" s="31">
        <v>7</v>
      </c>
      <c r="B25" s="32"/>
      <c r="C25" s="32" t="s">
        <v>65</v>
      </c>
      <c r="D25" s="33">
        <v>10</v>
      </c>
      <c r="E25" s="33">
        <v>4</v>
      </c>
      <c r="F25" s="33">
        <v>6</v>
      </c>
      <c r="G25" s="33">
        <v>17</v>
      </c>
      <c r="H25" s="33">
        <v>21</v>
      </c>
      <c r="I25" s="33">
        <v>14</v>
      </c>
      <c r="J25" s="38">
        <v>0.81</v>
      </c>
      <c r="K25" s="33">
        <v>1</v>
      </c>
      <c r="L25" s="33">
        <v>3</v>
      </c>
      <c r="M25" s="33">
        <v>0</v>
      </c>
      <c r="N25" s="33">
        <v>2</v>
      </c>
      <c r="O25" s="33">
        <v>1</v>
      </c>
      <c r="P25" s="33">
        <v>3</v>
      </c>
    </row>
    <row r="26" spans="1:16" ht="12.75">
      <c r="A26" s="34">
        <v>8</v>
      </c>
      <c r="B26" s="35"/>
      <c r="C26" s="35" t="s">
        <v>62</v>
      </c>
      <c r="D26" s="36">
        <v>10</v>
      </c>
      <c r="E26" s="36">
        <v>3</v>
      </c>
      <c r="F26" s="36">
        <v>7</v>
      </c>
      <c r="G26" s="36">
        <v>13</v>
      </c>
      <c r="H26" s="36">
        <v>23</v>
      </c>
      <c r="I26" s="36">
        <v>10</v>
      </c>
      <c r="J26" s="39">
        <v>0.565</v>
      </c>
      <c r="K26" s="36">
        <v>1</v>
      </c>
      <c r="L26" s="36">
        <v>2</v>
      </c>
      <c r="M26" s="36">
        <v>0</v>
      </c>
      <c r="N26" s="36">
        <v>1</v>
      </c>
      <c r="O26" s="36">
        <v>2</v>
      </c>
      <c r="P26" s="36">
        <v>4</v>
      </c>
    </row>
    <row r="27" spans="1:16" ht="12.75">
      <c r="A27" s="31">
        <v>9</v>
      </c>
      <c r="B27" s="32"/>
      <c r="C27" s="32" t="s">
        <v>64</v>
      </c>
      <c r="D27" s="33">
        <v>10</v>
      </c>
      <c r="E27" s="33">
        <v>3</v>
      </c>
      <c r="F27" s="33">
        <v>7</v>
      </c>
      <c r="G27" s="33">
        <v>11</v>
      </c>
      <c r="H27" s="33">
        <v>23</v>
      </c>
      <c r="I27" s="33">
        <v>8</v>
      </c>
      <c r="J27" s="38">
        <v>0.478</v>
      </c>
      <c r="K27" s="33">
        <v>2</v>
      </c>
      <c r="L27" s="33">
        <v>0</v>
      </c>
      <c r="M27" s="33">
        <v>1</v>
      </c>
      <c r="N27" s="33">
        <v>0</v>
      </c>
      <c r="O27" s="33">
        <v>2</v>
      </c>
      <c r="P27" s="33">
        <v>5</v>
      </c>
    </row>
    <row r="28" spans="1:16" ht="12.75">
      <c r="A28" s="34">
        <v>10</v>
      </c>
      <c r="B28" s="35"/>
      <c r="C28" s="35" t="s">
        <v>66</v>
      </c>
      <c r="D28" s="36">
        <v>10</v>
      </c>
      <c r="E28" s="36">
        <v>3</v>
      </c>
      <c r="F28" s="36">
        <v>7</v>
      </c>
      <c r="G28" s="36">
        <v>11</v>
      </c>
      <c r="H28" s="36">
        <v>23</v>
      </c>
      <c r="I28" s="36">
        <v>8</v>
      </c>
      <c r="J28" s="39">
        <v>0.478</v>
      </c>
      <c r="K28" s="36">
        <v>2</v>
      </c>
      <c r="L28" s="36">
        <v>0</v>
      </c>
      <c r="M28" s="36">
        <v>1</v>
      </c>
      <c r="N28" s="36">
        <v>0</v>
      </c>
      <c r="O28" s="36">
        <v>2</v>
      </c>
      <c r="P28" s="36">
        <v>5</v>
      </c>
    </row>
    <row r="29" spans="1:16" ht="12.75">
      <c r="A29" s="31">
        <v>11</v>
      </c>
      <c r="B29" s="32"/>
      <c r="C29" s="32" t="s">
        <v>68</v>
      </c>
      <c r="D29" s="33">
        <v>10</v>
      </c>
      <c r="E29" s="33">
        <v>1</v>
      </c>
      <c r="F29" s="33">
        <v>9</v>
      </c>
      <c r="G29" s="33">
        <v>6</v>
      </c>
      <c r="H29" s="33">
        <v>28</v>
      </c>
      <c r="I29" s="33">
        <v>4</v>
      </c>
      <c r="J29" s="38">
        <v>0.214</v>
      </c>
      <c r="K29" s="33">
        <v>0</v>
      </c>
      <c r="L29" s="33">
        <v>1</v>
      </c>
      <c r="M29" s="33">
        <v>0</v>
      </c>
      <c r="N29" s="33">
        <v>1</v>
      </c>
      <c r="O29" s="33">
        <v>1</v>
      </c>
      <c r="P29" s="33">
        <v>7</v>
      </c>
    </row>
    <row r="30" spans="1:16" ht="12.75">
      <c r="A30" s="34">
        <v>12</v>
      </c>
      <c r="B30" s="35"/>
      <c r="C30" s="35" t="s">
        <v>67</v>
      </c>
      <c r="D30" s="36">
        <v>10</v>
      </c>
      <c r="E30" s="36">
        <v>1</v>
      </c>
      <c r="F30" s="36">
        <v>9</v>
      </c>
      <c r="G30" s="36">
        <v>4</v>
      </c>
      <c r="H30" s="36">
        <v>28</v>
      </c>
      <c r="I30" s="36">
        <v>3</v>
      </c>
      <c r="J30" s="39">
        <v>0.143</v>
      </c>
      <c r="K30" s="36">
        <v>0</v>
      </c>
      <c r="L30" s="36">
        <v>1</v>
      </c>
      <c r="M30" s="36">
        <v>0</v>
      </c>
      <c r="N30" s="36">
        <v>0</v>
      </c>
      <c r="O30" s="36">
        <v>1</v>
      </c>
      <c r="P30" s="36">
        <v>8</v>
      </c>
    </row>
    <row r="31" spans="4:16" s="47" customFormat="1" ht="12.75">
      <c r="D31" s="67">
        <f aca="true" t="shared" si="1" ref="D31:I31">SUM(D19:D30)</f>
        <v>118</v>
      </c>
      <c r="E31" s="67">
        <f t="shared" si="1"/>
        <v>59</v>
      </c>
      <c r="F31" s="67">
        <f t="shared" si="1"/>
        <v>59</v>
      </c>
      <c r="G31" s="67">
        <f t="shared" si="1"/>
        <v>201</v>
      </c>
      <c r="H31" s="67">
        <f t="shared" si="1"/>
        <v>201</v>
      </c>
      <c r="I31" s="67">
        <f t="shared" si="1"/>
        <v>177</v>
      </c>
      <c r="J31" s="73"/>
      <c r="K31" s="67">
        <f aca="true" t="shared" si="2" ref="K31:P31">SUM(K19:K30)</f>
        <v>40</v>
      </c>
      <c r="L31" s="67">
        <f t="shared" si="2"/>
        <v>14</v>
      </c>
      <c r="M31" s="67">
        <f t="shared" si="2"/>
        <v>5</v>
      </c>
      <c r="N31" s="67">
        <f t="shared" si="2"/>
        <v>5</v>
      </c>
      <c r="O31" s="67">
        <f t="shared" si="2"/>
        <v>14</v>
      </c>
      <c r="P31" s="67">
        <f t="shared" si="2"/>
        <v>40</v>
      </c>
    </row>
  </sheetData>
  <sheetProtection/>
  <mergeCells count="2">
    <mergeCell ref="M1:P1"/>
    <mergeCell ref="M17:P17"/>
  </mergeCells>
  <printOptions/>
  <pageMargins left="0.28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27" bestFit="1" customWidth="1"/>
    <col min="2" max="2" width="1.28515625" style="27" customWidth="1"/>
    <col min="3" max="3" width="23.57421875" style="27" customWidth="1"/>
    <col min="4" max="9" width="4.7109375" style="27" customWidth="1"/>
    <col min="10" max="10" width="7.421875" style="40" bestFit="1" customWidth="1"/>
    <col min="11" max="16" width="4.7109375" style="27" customWidth="1"/>
    <col min="17" max="16384" width="9.140625" style="27" customWidth="1"/>
  </cols>
  <sheetData>
    <row r="1" spans="1:16" ht="15" customHeight="1">
      <c r="A1" s="65" t="s">
        <v>85</v>
      </c>
      <c r="B1" s="64"/>
      <c r="C1" s="64"/>
      <c r="D1" s="65" t="s">
        <v>96</v>
      </c>
      <c r="E1" s="64"/>
      <c r="F1" s="64"/>
      <c r="G1" s="66" t="s">
        <v>98</v>
      </c>
      <c r="H1" s="64"/>
      <c r="I1" s="64"/>
      <c r="J1" s="71"/>
      <c r="K1" s="66"/>
      <c r="L1" s="66"/>
      <c r="M1" s="92">
        <v>40559</v>
      </c>
      <c r="N1" s="92"/>
      <c r="O1" s="92"/>
      <c r="P1" s="92"/>
    </row>
    <row r="2" spans="1:16" ht="12.75">
      <c r="A2" s="53" t="s">
        <v>51</v>
      </c>
      <c r="B2" s="54"/>
      <c r="C2" s="54" t="s">
        <v>52</v>
      </c>
      <c r="D2" s="55" t="s">
        <v>1</v>
      </c>
      <c r="E2" s="55" t="s">
        <v>2</v>
      </c>
      <c r="F2" s="55" t="s">
        <v>3</v>
      </c>
      <c r="G2" s="55" t="s">
        <v>53</v>
      </c>
      <c r="H2" s="55" t="s">
        <v>54</v>
      </c>
      <c r="I2" s="55" t="s">
        <v>6</v>
      </c>
      <c r="J2" s="72" t="s">
        <v>55</v>
      </c>
      <c r="K2" s="30" t="s">
        <v>23</v>
      </c>
      <c r="L2" s="41" t="s">
        <v>21</v>
      </c>
      <c r="M2" s="41" t="s">
        <v>26</v>
      </c>
      <c r="N2" s="41" t="s">
        <v>27</v>
      </c>
      <c r="O2" s="41" t="s">
        <v>22</v>
      </c>
      <c r="P2" s="30" t="s">
        <v>24</v>
      </c>
    </row>
    <row r="3" spans="1:16" ht="12.75" customHeight="1">
      <c r="A3" s="31">
        <v>1</v>
      </c>
      <c r="B3" s="32"/>
      <c r="C3" s="32" t="s">
        <v>70</v>
      </c>
      <c r="D3" s="33">
        <v>13</v>
      </c>
      <c r="E3" s="33">
        <v>11</v>
      </c>
      <c r="F3" s="33">
        <v>2</v>
      </c>
      <c r="G3" s="33">
        <v>34</v>
      </c>
      <c r="H3" s="33">
        <v>14</v>
      </c>
      <c r="I3" s="33">
        <v>32</v>
      </c>
      <c r="J3" s="38">
        <v>2.429</v>
      </c>
      <c r="K3" s="33">
        <v>4</v>
      </c>
      <c r="L3" s="33">
        <v>6</v>
      </c>
      <c r="M3" s="33">
        <v>1</v>
      </c>
      <c r="N3" s="33">
        <v>0</v>
      </c>
      <c r="O3" s="33">
        <v>1</v>
      </c>
      <c r="P3" s="33">
        <v>1</v>
      </c>
    </row>
    <row r="4" spans="1:16" ht="12.75">
      <c r="A4" s="34">
        <v>2</v>
      </c>
      <c r="B4" s="35"/>
      <c r="C4" s="35" t="s">
        <v>69</v>
      </c>
      <c r="D4" s="36">
        <v>13</v>
      </c>
      <c r="E4" s="36">
        <v>10</v>
      </c>
      <c r="F4" s="36">
        <v>3</v>
      </c>
      <c r="G4" s="36">
        <v>34</v>
      </c>
      <c r="H4" s="36">
        <v>14</v>
      </c>
      <c r="I4" s="36">
        <v>31</v>
      </c>
      <c r="J4" s="39">
        <v>2.429</v>
      </c>
      <c r="K4" s="36">
        <v>5</v>
      </c>
      <c r="L4" s="36">
        <v>5</v>
      </c>
      <c r="M4" s="36">
        <v>0</v>
      </c>
      <c r="N4" s="36">
        <v>1</v>
      </c>
      <c r="O4" s="36">
        <v>2</v>
      </c>
      <c r="P4" s="36">
        <v>0</v>
      </c>
    </row>
    <row r="5" spans="1:16" ht="12.75">
      <c r="A5" s="31">
        <v>3</v>
      </c>
      <c r="B5" s="32"/>
      <c r="C5" s="32" t="s">
        <v>71</v>
      </c>
      <c r="D5" s="33">
        <v>13</v>
      </c>
      <c r="E5" s="33">
        <v>10</v>
      </c>
      <c r="F5" s="33">
        <v>3</v>
      </c>
      <c r="G5" s="33">
        <v>33</v>
      </c>
      <c r="H5" s="33">
        <v>14</v>
      </c>
      <c r="I5" s="33">
        <v>31</v>
      </c>
      <c r="J5" s="38">
        <v>2.357</v>
      </c>
      <c r="K5" s="33">
        <v>5</v>
      </c>
      <c r="L5" s="33">
        <v>5</v>
      </c>
      <c r="M5" s="33">
        <v>0</v>
      </c>
      <c r="N5" s="33">
        <v>1</v>
      </c>
      <c r="O5" s="33">
        <v>1</v>
      </c>
      <c r="P5" s="33">
        <v>1</v>
      </c>
    </row>
    <row r="6" spans="1:16" ht="12.75">
      <c r="A6" s="34">
        <v>4</v>
      </c>
      <c r="B6" s="35"/>
      <c r="C6" s="35" t="s">
        <v>73</v>
      </c>
      <c r="D6" s="36">
        <v>13</v>
      </c>
      <c r="E6" s="36">
        <v>8</v>
      </c>
      <c r="F6" s="36">
        <v>5</v>
      </c>
      <c r="G6" s="36">
        <v>30</v>
      </c>
      <c r="H6" s="36">
        <v>20</v>
      </c>
      <c r="I6" s="36">
        <v>26</v>
      </c>
      <c r="J6" s="39">
        <v>1.5</v>
      </c>
      <c r="K6" s="36">
        <v>3</v>
      </c>
      <c r="L6" s="36">
        <v>5</v>
      </c>
      <c r="M6" s="36">
        <v>0</v>
      </c>
      <c r="N6" s="36">
        <v>2</v>
      </c>
      <c r="O6" s="36">
        <v>2</v>
      </c>
      <c r="P6" s="36">
        <v>1</v>
      </c>
    </row>
    <row r="7" spans="1:16" ht="12.75">
      <c r="A7" s="31">
        <v>5</v>
      </c>
      <c r="B7" s="32"/>
      <c r="C7" s="32" t="s">
        <v>74</v>
      </c>
      <c r="D7" s="33">
        <v>13</v>
      </c>
      <c r="E7" s="33">
        <v>9</v>
      </c>
      <c r="F7" s="33">
        <v>4</v>
      </c>
      <c r="G7" s="33">
        <v>30</v>
      </c>
      <c r="H7" s="33">
        <v>18</v>
      </c>
      <c r="I7" s="33">
        <v>25</v>
      </c>
      <c r="J7" s="38">
        <v>1.667</v>
      </c>
      <c r="K7" s="33">
        <v>5</v>
      </c>
      <c r="L7" s="33">
        <v>2</v>
      </c>
      <c r="M7" s="33">
        <v>2</v>
      </c>
      <c r="N7" s="33">
        <v>0</v>
      </c>
      <c r="O7" s="33">
        <v>3</v>
      </c>
      <c r="P7" s="33">
        <v>1</v>
      </c>
    </row>
    <row r="8" spans="1:16" ht="12.75">
      <c r="A8" s="34">
        <v>6</v>
      </c>
      <c r="B8" s="35"/>
      <c r="C8" s="35" t="s">
        <v>72</v>
      </c>
      <c r="D8" s="36">
        <v>13</v>
      </c>
      <c r="E8" s="36">
        <v>7</v>
      </c>
      <c r="F8" s="36">
        <v>6</v>
      </c>
      <c r="G8" s="36">
        <v>29</v>
      </c>
      <c r="H8" s="36">
        <v>24</v>
      </c>
      <c r="I8" s="36">
        <v>21</v>
      </c>
      <c r="J8" s="39">
        <v>1.208</v>
      </c>
      <c r="K8" s="36">
        <v>3</v>
      </c>
      <c r="L8" s="36">
        <v>2</v>
      </c>
      <c r="M8" s="36">
        <v>2</v>
      </c>
      <c r="N8" s="36">
        <v>2</v>
      </c>
      <c r="O8" s="36">
        <v>4</v>
      </c>
      <c r="P8" s="36">
        <v>0</v>
      </c>
    </row>
    <row r="9" spans="1:16" ht="12.75">
      <c r="A9" s="31">
        <v>7</v>
      </c>
      <c r="B9" s="32"/>
      <c r="C9" s="32" t="s">
        <v>76</v>
      </c>
      <c r="D9" s="33">
        <v>13</v>
      </c>
      <c r="E9" s="33">
        <v>7</v>
      </c>
      <c r="F9" s="33">
        <v>6</v>
      </c>
      <c r="G9" s="33">
        <v>25</v>
      </c>
      <c r="H9" s="33">
        <v>29</v>
      </c>
      <c r="I9" s="33">
        <v>17</v>
      </c>
      <c r="J9" s="38">
        <v>0.862</v>
      </c>
      <c r="K9" s="33">
        <v>1</v>
      </c>
      <c r="L9" s="33">
        <v>1</v>
      </c>
      <c r="M9" s="33">
        <v>5</v>
      </c>
      <c r="N9" s="33">
        <v>1</v>
      </c>
      <c r="O9" s="33">
        <v>2</v>
      </c>
      <c r="P9" s="33">
        <v>3</v>
      </c>
    </row>
    <row r="10" spans="1:16" ht="12.75">
      <c r="A10" s="34">
        <v>8</v>
      </c>
      <c r="B10" s="35"/>
      <c r="C10" s="35" t="s">
        <v>75</v>
      </c>
      <c r="D10" s="36">
        <v>13</v>
      </c>
      <c r="E10" s="36">
        <v>5</v>
      </c>
      <c r="F10" s="36">
        <v>8</v>
      </c>
      <c r="G10" s="36">
        <v>23</v>
      </c>
      <c r="H10" s="36">
        <v>28</v>
      </c>
      <c r="I10" s="36">
        <v>17</v>
      </c>
      <c r="J10" s="39">
        <v>0.821</v>
      </c>
      <c r="K10" s="36">
        <v>2</v>
      </c>
      <c r="L10" s="36">
        <v>2</v>
      </c>
      <c r="M10" s="36">
        <v>1</v>
      </c>
      <c r="N10" s="36">
        <v>3</v>
      </c>
      <c r="O10" s="36">
        <v>2</v>
      </c>
      <c r="P10" s="36">
        <v>3</v>
      </c>
    </row>
    <row r="11" spans="1:16" ht="12.75">
      <c r="A11" s="31">
        <v>9</v>
      </c>
      <c r="B11" s="32"/>
      <c r="C11" s="32" t="s">
        <v>77</v>
      </c>
      <c r="D11" s="33">
        <v>13</v>
      </c>
      <c r="E11" s="33">
        <v>5</v>
      </c>
      <c r="F11" s="33">
        <v>8</v>
      </c>
      <c r="G11" s="33">
        <v>21</v>
      </c>
      <c r="H11" s="33">
        <v>29</v>
      </c>
      <c r="I11" s="33">
        <v>14</v>
      </c>
      <c r="J11" s="38">
        <v>0.724</v>
      </c>
      <c r="K11" s="33">
        <v>2</v>
      </c>
      <c r="L11" s="33">
        <v>1</v>
      </c>
      <c r="M11" s="33">
        <v>2</v>
      </c>
      <c r="N11" s="33">
        <v>1</v>
      </c>
      <c r="O11" s="33">
        <v>4</v>
      </c>
      <c r="P11" s="33">
        <v>3</v>
      </c>
    </row>
    <row r="12" spans="1:16" ht="12.75">
      <c r="A12" s="34">
        <v>10</v>
      </c>
      <c r="B12" s="35"/>
      <c r="C12" s="35" t="s">
        <v>78</v>
      </c>
      <c r="D12" s="36">
        <v>13</v>
      </c>
      <c r="E12" s="36">
        <v>3</v>
      </c>
      <c r="F12" s="36">
        <v>10</v>
      </c>
      <c r="G12" s="36">
        <v>14</v>
      </c>
      <c r="H12" s="36">
        <v>33</v>
      </c>
      <c r="I12" s="36">
        <v>9</v>
      </c>
      <c r="J12" s="39">
        <v>0.424</v>
      </c>
      <c r="K12" s="36">
        <v>1</v>
      </c>
      <c r="L12" s="36">
        <v>1</v>
      </c>
      <c r="M12" s="36">
        <v>1</v>
      </c>
      <c r="N12" s="36">
        <v>1</v>
      </c>
      <c r="O12" s="36">
        <v>3</v>
      </c>
      <c r="P12" s="36">
        <v>6</v>
      </c>
    </row>
    <row r="13" spans="1:16" ht="12.75">
      <c r="A13" s="31">
        <v>11</v>
      </c>
      <c r="B13" s="32"/>
      <c r="C13" s="32" t="s">
        <v>64</v>
      </c>
      <c r="D13" s="33">
        <v>13</v>
      </c>
      <c r="E13" s="33">
        <v>2</v>
      </c>
      <c r="F13" s="33">
        <v>11</v>
      </c>
      <c r="G13" s="33">
        <v>13</v>
      </c>
      <c r="H13" s="33">
        <v>36</v>
      </c>
      <c r="I13" s="33">
        <v>7</v>
      </c>
      <c r="J13" s="38">
        <v>0.361</v>
      </c>
      <c r="K13" s="33">
        <v>0</v>
      </c>
      <c r="L13" s="33">
        <v>1</v>
      </c>
      <c r="M13" s="33">
        <v>1</v>
      </c>
      <c r="N13" s="33">
        <v>2</v>
      </c>
      <c r="O13" s="33">
        <v>3</v>
      </c>
      <c r="P13" s="33">
        <v>6</v>
      </c>
    </row>
    <row r="14" spans="1:16" ht="12.75">
      <c r="A14" s="34">
        <v>12</v>
      </c>
      <c r="B14" s="35"/>
      <c r="C14" s="35" t="s">
        <v>79</v>
      </c>
      <c r="D14" s="36">
        <v>13</v>
      </c>
      <c r="E14" s="36">
        <v>1</v>
      </c>
      <c r="F14" s="36">
        <v>12</v>
      </c>
      <c r="G14" s="36">
        <v>11</v>
      </c>
      <c r="H14" s="36">
        <v>38</v>
      </c>
      <c r="I14" s="36">
        <v>4</v>
      </c>
      <c r="J14" s="39">
        <v>0.289</v>
      </c>
      <c r="K14" s="36">
        <v>0</v>
      </c>
      <c r="L14" s="36">
        <v>0</v>
      </c>
      <c r="M14" s="36">
        <v>1</v>
      </c>
      <c r="N14" s="36">
        <v>2</v>
      </c>
      <c r="O14" s="36">
        <v>4</v>
      </c>
      <c r="P14" s="36">
        <v>6</v>
      </c>
    </row>
    <row r="15" spans="4:16" s="47" customFormat="1" ht="12.75">
      <c r="D15" s="67">
        <f>SUM(D3:D14)</f>
        <v>156</v>
      </c>
      <c r="E15" s="67">
        <f aca="true" t="shared" si="0" ref="E15:P15">SUM(E3:E14)</f>
        <v>78</v>
      </c>
      <c r="F15" s="67">
        <f t="shared" si="0"/>
        <v>78</v>
      </c>
      <c r="G15" s="67">
        <f t="shared" si="0"/>
        <v>297</v>
      </c>
      <c r="H15" s="67">
        <f t="shared" si="0"/>
        <v>297</v>
      </c>
      <c r="I15" s="67">
        <f t="shared" si="0"/>
        <v>234</v>
      </c>
      <c r="J15" s="73"/>
      <c r="K15" s="67">
        <f t="shared" si="0"/>
        <v>31</v>
      </c>
      <c r="L15" s="67">
        <f t="shared" si="0"/>
        <v>31</v>
      </c>
      <c r="M15" s="67">
        <f t="shared" si="0"/>
        <v>16</v>
      </c>
      <c r="N15" s="67">
        <f t="shared" si="0"/>
        <v>16</v>
      </c>
      <c r="O15" s="67">
        <f t="shared" si="0"/>
        <v>31</v>
      </c>
      <c r="P15" s="67">
        <f t="shared" si="0"/>
        <v>31</v>
      </c>
    </row>
    <row r="17" spans="1:16" ht="12.75">
      <c r="A17" s="65" t="s">
        <v>86</v>
      </c>
      <c r="B17" s="66"/>
      <c r="C17" s="66"/>
      <c r="D17" s="65" t="s">
        <v>81</v>
      </c>
      <c r="E17" s="64"/>
      <c r="F17" s="64"/>
      <c r="G17" s="66" t="s">
        <v>89</v>
      </c>
      <c r="H17" s="64"/>
      <c r="I17" s="64"/>
      <c r="J17" s="71"/>
      <c r="K17" s="66"/>
      <c r="L17" s="66"/>
      <c r="M17" s="92">
        <v>40559</v>
      </c>
      <c r="N17" s="92"/>
      <c r="O17" s="92"/>
      <c r="P17" s="92"/>
    </row>
    <row r="18" spans="1:16" ht="12.75">
      <c r="A18" s="53" t="s">
        <v>51</v>
      </c>
      <c r="B18" s="54"/>
      <c r="C18" s="54" t="s">
        <v>52</v>
      </c>
      <c r="D18" s="55" t="s">
        <v>1</v>
      </c>
      <c r="E18" s="55" t="s">
        <v>2</v>
      </c>
      <c r="F18" s="55" t="s">
        <v>3</v>
      </c>
      <c r="G18" s="55" t="s">
        <v>53</v>
      </c>
      <c r="H18" s="55" t="s">
        <v>54</v>
      </c>
      <c r="I18" s="55" t="s">
        <v>6</v>
      </c>
      <c r="J18" s="72" t="s">
        <v>55</v>
      </c>
      <c r="K18" s="30" t="s">
        <v>23</v>
      </c>
      <c r="L18" s="41" t="s">
        <v>21</v>
      </c>
      <c r="M18" s="41" t="s">
        <v>26</v>
      </c>
      <c r="N18" s="41" t="s">
        <v>27</v>
      </c>
      <c r="O18" s="41" t="s">
        <v>22</v>
      </c>
      <c r="P18" s="30" t="s">
        <v>24</v>
      </c>
    </row>
    <row r="19" spans="1:16" ht="12.75">
      <c r="A19" s="31">
        <v>1</v>
      </c>
      <c r="B19" s="32"/>
      <c r="C19" s="32" t="s">
        <v>58</v>
      </c>
      <c r="D19" s="33">
        <v>9</v>
      </c>
      <c r="E19" s="33">
        <v>9</v>
      </c>
      <c r="F19" s="33">
        <v>0</v>
      </c>
      <c r="G19" s="33">
        <v>27</v>
      </c>
      <c r="H19" s="33">
        <v>3</v>
      </c>
      <c r="I19" s="33">
        <v>27</v>
      </c>
      <c r="J19" s="38">
        <v>9</v>
      </c>
      <c r="K19" s="33">
        <v>6</v>
      </c>
      <c r="L19" s="33">
        <v>3</v>
      </c>
      <c r="M19" s="33">
        <v>0</v>
      </c>
      <c r="N19" s="33">
        <v>0</v>
      </c>
      <c r="O19" s="33">
        <v>0</v>
      </c>
      <c r="P19" s="33">
        <v>0</v>
      </c>
    </row>
    <row r="20" spans="1:16" ht="12.75">
      <c r="A20" s="34">
        <v>2</v>
      </c>
      <c r="B20" s="35"/>
      <c r="C20" s="35" t="s">
        <v>59</v>
      </c>
      <c r="D20" s="36">
        <v>9</v>
      </c>
      <c r="E20" s="36">
        <v>8</v>
      </c>
      <c r="F20" s="36">
        <v>1</v>
      </c>
      <c r="G20" s="36">
        <v>25</v>
      </c>
      <c r="H20" s="36">
        <v>5</v>
      </c>
      <c r="I20" s="36">
        <v>24</v>
      </c>
      <c r="J20" s="39">
        <v>5</v>
      </c>
      <c r="K20" s="36">
        <v>6</v>
      </c>
      <c r="L20" s="36">
        <v>2</v>
      </c>
      <c r="M20" s="36">
        <v>0</v>
      </c>
      <c r="N20" s="36">
        <v>0</v>
      </c>
      <c r="O20" s="36">
        <v>1</v>
      </c>
      <c r="P20" s="36">
        <v>0</v>
      </c>
    </row>
    <row r="21" spans="1:16" ht="12.75">
      <c r="A21" s="31">
        <v>3</v>
      </c>
      <c r="B21" s="32"/>
      <c r="C21" s="32" t="s">
        <v>56</v>
      </c>
      <c r="D21" s="33">
        <v>8</v>
      </c>
      <c r="E21" s="33">
        <v>7</v>
      </c>
      <c r="F21" s="33">
        <v>1</v>
      </c>
      <c r="G21" s="33">
        <v>22</v>
      </c>
      <c r="H21" s="33">
        <v>4</v>
      </c>
      <c r="I21" s="33">
        <v>21</v>
      </c>
      <c r="J21" s="38">
        <v>5.5</v>
      </c>
      <c r="K21" s="33">
        <v>6</v>
      </c>
      <c r="L21" s="33">
        <v>1</v>
      </c>
      <c r="M21" s="33">
        <v>0</v>
      </c>
      <c r="N21" s="33">
        <v>0</v>
      </c>
      <c r="O21" s="33">
        <v>1</v>
      </c>
      <c r="P21" s="33">
        <v>0</v>
      </c>
    </row>
    <row r="22" spans="1:16" ht="12.75">
      <c r="A22" s="34">
        <v>4</v>
      </c>
      <c r="B22" s="35"/>
      <c r="C22" s="35" t="s">
        <v>60</v>
      </c>
      <c r="D22" s="36">
        <v>8</v>
      </c>
      <c r="E22" s="36">
        <v>6</v>
      </c>
      <c r="F22" s="36">
        <v>2</v>
      </c>
      <c r="G22" s="36">
        <v>19</v>
      </c>
      <c r="H22" s="36">
        <v>8</v>
      </c>
      <c r="I22" s="36">
        <v>17</v>
      </c>
      <c r="J22" s="39">
        <v>2.375</v>
      </c>
      <c r="K22" s="36">
        <v>5</v>
      </c>
      <c r="L22" s="36">
        <v>0</v>
      </c>
      <c r="M22" s="36">
        <v>1</v>
      </c>
      <c r="N22" s="36">
        <v>0</v>
      </c>
      <c r="O22" s="36">
        <v>1</v>
      </c>
      <c r="P22" s="36">
        <v>1</v>
      </c>
    </row>
    <row r="23" spans="1:16" ht="12.75">
      <c r="A23" s="31">
        <v>5</v>
      </c>
      <c r="B23" s="32"/>
      <c r="C23" s="32" t="s">
        <v>61</v>
      </c>
      <c r="D23" s="33">
        <v>9</v>
      </c>
      <c r="E23" s="33">
        <v>5</v>
      </c>
      <c r="F23" s="33">
        <v>4</v>
      </c>
      <c r="G23" s="33">
        <v>16</v>
      </c>
      <c r="H23" s="33">
        <v>14</v>
      </c>
      <c r="I23" s="33">
        <v>14</v>
      </c>
      <c r="J23" s="38">
        <v>1.143</v>
      </c>
      <c r="K23" s="33">
        <v>4</v>
      </c>
      <c r="L23" s="33">
        <v>0</v>
      </c>
      <c r="M23" s="33">
        <v>1</v>
      </c>
      <c r="N23" s="33">
        <v>0</v>
      </c>
      <c r="O23" s="33">
        <v>1</v>
      </c>
      <c r="P23" s="33">
        <v>3</v>
      </c>
    </row>
    <row r="24" spans="1:16" ht="12.75">
      <c r="A24" s="34">
        <v>6</v>
      </c>
      <c r="B24" s="35"/>
      <c r="C24" s="35" t="s">
        <v>65</v>
      </c>
      <c r="D24" s="36">
        <v>9</v>
      </c>
      <c r="E24" s="36">
        <v>4</v>
      </c>
      <c r="F24" s="36">
        <v>5</v>
      </c>
      <c r="G24" s="36">
        <v>17</v>
      </c>
      <c r="H24" s="36">
        <v>18</v>
      </c>
      <c r="I24" s="36">
        <v>14</v>
      </c>
      <c r="J24" s="39">
        <v>0.944</v>
      </c>
      <c r="K24" s="36">
        <v>1</v>
      </c>
      <c r="L24" s="36">
        <v>3</v>
      </c>
      <c r="M24" s="36">
        <v>0</v>
      </c>
      <c r="N24" s="36">
        <v>2</v>
      </c>
      <c r="O24" s="36">
        <v>1</v>
      </c>
      <c r="P24" s="36">
        <v>2</v>
      </c>
    </row>
    <row r="25" spans="1:16" ht="12.75">
      <c r="A25" s="31">
        <v>7</v>
      </c>
      <c r="B25" s="32"/>
      <c r="C25" s="32" t="s">
        <v>63</v>
      </c>
      <c r="D25" s="33">
        <v>9</v>
      </c>
      <c r="E25" s="33">
        <v>4</v>
      </c>
      <c r="F25" s="33">
        <v>5</v>
      </c>
      <c r="G25" s="33">
        <v>13</v>
      </c>
      <c r="H25" s="33">
        <v>16</v>
      </c>
      <c r="I25" s="33">
        <v>12</v>
      </c>
      <c r="J25" s="38">
        <v>0.813</v>
      </c>
      <c r="K25" s="33">
        <v>3</v>
      </c>
      <c r="L25" s="33">
        <v>1</v>
      </c>
      <c r="M25" s="33">
        <v>0</v>
      </c>
      <c r="N25" s="33">
        <v>0</v>
      </c>
      <c r="O25" s="33">
        <v>1</v>
      </c>
      <c r="P25" s="33">
        <v>4</v>
      </c>
    </row>
    <row r="26" spans="1:16" ht="12.75">
      <c r="A26" s="34">
        <v>8</v>
      </c>
      <c r="B26" s="35"/>
      <c r="C26" s="35" t="s">
        <v>66</v>
      </c>
      <c r="D26" s="36">
        <v>9</v>
      </c>
      <c r="E26" s="36">
        <v>3</v>
      </c>
      <c r="F26" s="36">
        <v>6</v>
      </c>
      <c r="G26" s="36">
        <v>11</v>
      </c>
      <c r="H26" s="36">
        <v>20</v>
      </c>
      <c r="I26" s="36">
        <v>8</v>
      </c>
      <c r="J26" s="39">
        <v>0.55</v>
      </c>
      <c r="K26" s="36">
        <v>2</v>
      </c>
      <c r="L26" s="36">
        <v>0</v>
      </c>
      <c r="M26" s="36">
        <v>1</v>
      </c>
      <c r="N26" s="36">
        <v>0</v>
      </c>
      <c r="O26" s="36">
        <v>2</v>
      </c>
      <c r="P26" s="36">
        <v>4</v>
      </c>
    </row>
    <row r="27" spans="1:16" ht="12.75">
      <c r="A27" s="31">
        <v>9</v>
      </c>
      <c r="B27" s="32"/>
      <c r="C27" s="32" t="s">
        <v>64</v>
      </c>
      <c r="D27" s="33">
        <v>9</v>
      </c>
      <c r="E27" s="33">
        <v>3</v>
      </c>
      <c r="F27" s="33">
        <v>6</v>
      </c>
      <c r="G27" s="33">
        <v>10</v>
      </c>
      <c r="H27" s="33">
        <v>20</v>
      </c>
      <c r="I27" s="33">
        <v>8</v>
      </c>
      <c r="J27" s="38">
        <v>0.5</v>
      </c>
      <c r="K27" s="33">
        <v>2</v>
      </c>
      <c r="L27" s="33">
        <v>0</v>
      </c>
      <c r="M27" s="33">
        <v>1</v>
      </c>
      <c r="N27" s="33">
        <v>0</v>
      </c>
      <c r="O27" s="33">
        <v>1</v>
      </c>
      <c r="P27" s="33">
        <v>5</v>
      </c>
    </row>
    <row r="28" spans="1:16" ht="12.75">
      <c r="A28" s="34">
        <v>10</v>
      </c>
      <c r="B28" s="35"/>
      <c r="C28" s="35" t="s">
        <v>62</v>
      </c>
      <c r="D28" s="36">
        <v>9</v>
      </c>
      <c r="E28" s="36">
        <v>2</v>
      </c>
      <c r="F28" s="36">
        <v>7</v>
      </c>
      <c r="G28" s="36">
        <v>10</v>
      </c>
      <c r="H28" s="36">
        <v>22</v>
      </c>
      <c r="I28" s="36">
        <v>7</v>
      </c>
      <c r="J28" s="39">
        <v>0.455</v>
      </c>
      <c r="K28" s="36">
        <v>1</v>
      </c>
      <c r="L28" s="36">
        <v>1</v>
      </c>
      <c r="M28" s="36">
        <v>0</v>
      </c>
      <c r="N28" s="36">
        <v>1</v>
      </c>
      <c r="O28" s="36">
        <v>2</v>
      </c>
      <c r="P28" s="36">
        <v>4</v>
      </c>
    </row>
    <row r="29" spans="1:16" ht="12.75">
      <c r="A29" s="31">
        <v>11</v>
      </c>
      <c r="B29" s="32"/>
      <c r="C29" s="32" t="s">
        <v>68</v>
      </c>
      <c r="D29" s="33">
        <v>9</v>
      </c>
      <c r="E29" s="33">
        <v>1</v>
      </c>
      <c r="F29" s="33">
        <v>8</v>
      </c>
      <c r="G29" s="33">
        <v>6</v>
      </c>
      <c r="H29" s="33">
        <v>25</v>
      </c>
      <c r="I29" s="33">
        <v>4</v>
      </c>
      <c r="J29" s="38">
        <v>0.24</v>
      </c>
      <c r="K29" s="33">
        <v>0</v>
      </c>
      <c r="L29" s="33">
        <v>1</v>
      </c>
      <c r="M29" s="33">
        <v>0</v>
      </c>
      <c r="N29" s="33">
        <v>1</v>
      </c>
      <c r="O29" s="33">
        <v>1</v>
      </c>
      <c r="P29" s="33">
        <v>6</v>
      </c>
    </row>
    <row r="30" spans="1:16" ht="12.75">
      <c r="A30" s="34">
        <v>12</v>
      </c>
      <c r="B30" s="35"/>
      <c r="C30" s="35" t="s">
        <v>67</v>
      </c>
      <c r="D30" s="36">
        <v>9</v>
      </c>
      <c r="E30" s="36">
        <v>1</v>
      </c>
      <c r="F30" s="36">
        <v>8</v>
      </c>
      <c r="G30" s="36">
        <v>4</v>
      </c>
      <c r="H30" s="36">
        <v>25</v>
      </c>
      <c r="I30" s="36">
        <v>3</v>
      </c>
      <c r="J30" s="39">
        <v>0.16</v>
      </c>
      <c r="K30" s="36">
        <v>0</v>
      </c>
      <c r="L30" s="36">
        <v>1</v>
      </c>
      <c r="M30" s="36">
        <v>0</v>
      </c>
      <c r="N30" s="36">
        <v>0</v>
      </c>
      <c r="O30" s="36">
        <v>1</v>
      </c>
      <c r="P30" s="36">
        <v>7</v>
      </c>
    </row>
    <row r="31" spans="4:16" s="47" customFormat="1" ht="12.75">
      <c r="D31" s="67">
        <f aca="true" t="shared" si="1" ref="D31:I31">SUM(D19:D30)</f>
        <v>106</v>
      </c>
      <c r="E31" s="67">
        <f t="shared" si="1"/>
        <v>53</v>
      </c>
      <c r="F31" s="67">
        <f t="shared" si="1"/>
        <v>53</v>
      </c>
      <c r="G31" s="67">
        <f t="shared" si="1"/>
        <v>180</v>
      </c>
      <c r="H31" s="67">
        <f t="shared" si="1"/>
        <v>180</v>
      </c>
      <c r="I31" s="67">
        <f t="shared" si="1"/>
        <v>159</v>
      </c>
      <c r="J31" s="73"/>
      <c r="K31" s="67">
        <f aca="true" t="shared" si="2" ref="K31:P31">SUM(K19:K30)</f>
        <v>36</v>
      </c>
      <c r="L31" s="67">
        <f t="shared" si="2"/>
        <v>13</v>
      </c>
      <c r="M31" s="67">
        <f t="shared" si="2"/>
        <v>4</v>
      </c>
      <c r="N31" s="67">
        <f t="shared" si="2"/>
        <v>4</v>
      </c>
      <c r="O31" s="67">
        <f t="shared" si="2"/>
        <v>13</v>
      </c>
      <c r="P31" s="67">
        <f t="shared" si="2"/>
        <v>36</v>
      </c>
    </row>
  </sheetData>
  <sheetProtection/>
  <mergeCells count="2">
    <mergeCell ref="M1:P1"/>
    <mergeCell ref="M17:P17"/>
  </mergeCells>
  <printOptions/>
  <pageMargins left="0.32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27" bestFit="1" customWidth="1"/>
    <col min="2" max="2" width="1.28515625" style="27" customWidth="1"/>
    <col min="3" max="3" width="23.57421875" style="27" customWidth="1"/>
    <col min="4" max="9" width="4.7109375" style="27" customWidth="1"/>
    <col min="10" max="10" width="7.421875" style="27" bestFit="1" customWidth="1"/>
    <col min="11" max="16" width="4.7109375" style="27" customWidth="1"/>
    <col min="17" max="16384" width="9.140625" style="27" customWidth="1"/>
  </cols>
  <sheetData>
    <row r="1" spans="1:16" ht="15" customHeight="1">
      <c r="A1" s="65" t="s">
        <v>85</v>
      </c>
      <c r="B1" s="64"/>
      <c r="C1" s="64"/>
      <c r="D1" s="65" t="s">
        <v>96</v>
      </c>
      <c r="E1" s="64"/>
      <c r="F1" s="64"/>
      <c r="G1" s="66" t="s">
        <v>97</v>
      </c>
      <c r="H1" s="64"/>
      <c r="I1" s="64"/>
      <c r="J1" s="66"/>
      <c r="K1" s="66"/>
      <c r="L1" s="66"/>
      <c r="M1" s="92">
        <v>40552</v>
      </c>
      <c r="N1" s="92"/>
      <c r="O1" s="92"/>
      <c r="P1" s="92"/>
    </row>
    <row r="2" spans="1:16" ht="12.75">
      <c r="A2" s="53" t="s">
        <v>51</v>
      </c>
      <c r="B2" s="54"/>
      <c r="C2" s="54" t="s">
        <v>52</v>
      </c>
      <c r="D2" s="55" t="s">
        <v>1</v>
      </c>
      <c r="E2" s="55" t="s">
        <v>2</v>
      </c>
      <c r="F2" s="55" t="s">
        <v>3</v>
      </c>
      <c r="G2" s="55" t="s">
        <v>53</v>
      </c>
      <c r="H2" s="55" t="s">
        <v>54</v>
      </c>
      <c r="I2" s="55" t="s">
        <v>6</v>
      </c>
      <c r="J2" s="55" t="s">
        <v>55</v>
      </c>
      <c r="K2" s="30" t="s">
        <v>23</v>
      </c>
      <c r="L2" s="41" t="s">
        <v>21</v>
      </c>
      <c r="M2" s="41" t="s">
        <v>26</v>
      </c>
      <c r="N2" s="41" t="s">
        <v>27</v>
      </c>
      <c r="O2" s="41" t="s">
        <v>22</v>
      </c>
      <c r="P2" s="30" t="s">
        <v>24</v>
      </c>
    </row>
    <row r="3" spans="1:16" ht="12.75" customHeight="1">
      <c r="A3" s="31">
        <v>1</v>
      </c>
      <c r="B3" s="32"/>
      <c r="C3" s="32" t="s">
        <v>69</v>
      </c>
      <c r="D3" s="33">
        <v>12</v>
      </c>
      <c r="E3" s="33">
        <v>10</v>
      </c>
      <c r="F3" s="33">
        <v>2</v>
      </c>
      <c r="G3" s="33">
        <v>33</v>
      </c>
      <c r="H3" s="33">
        <v>11</v>
      </c>
      <c r="I3" s="33">
        <v>31</v>
      </c>
      <c r="J3" s="38">
        <v>3</v>
      </c>
      <c r="K3" s="33">
        <v>5</v>
      </c>
      <c r="L3" s="33">
        <v>5</v>
      </c>
      <c r="M3" s="33">
        <v>0</v>
      </c>
      <c r="N3" s="33">
        <v>1</v>
      </c>
      <c r="O3" s="33">
        <v>1</v>
      </c>
      <c r="P3" s="33">
        <v>0</v>
      </c>
    </row>
    <row r="4" spans="1:16" ht="12.75">
      <c r="A4" s="34">
        <v>2</v>
      </c>
      <c r="B4" s="35"/>
      <c r="C4" s="35" t="s">
        <v>70</v>
      </c>
      <c r="D4" s="36">
        <v>12</v>
      </c>
      <c r="E4" s="36">
        <v>10</v>
      </c>
      <c r="F4" s="36">
        <v>2</v>
      </c>
      <c r="G4" s="36">
        <v>31</v>
      </c>
      <c r="H4" s="36">
        <v>14</v>
      </c>
      <c r="I4" s="36">
        <v>29</v>
      </c>
      <c r="J4" s="39">
        <v>2.214</v>
      </c>
      <c r="K4" s="36">
        <v>3</v>
      </c>
      <c r="L4" s="36">
        <v>6</v>
      </c>
      <c r="M4" s="36">
        <v>1</v>
      </c>
      <c r="N4" s="36">
        <v>0</v>
      </c>
      <c r="O4" s="36">
        <v>1</v>
      </c>
      <c r="P4" s="36">
        <v>1</v>
      </c>
    </row>
    <row r="5" spans="1:16" ht="12.75">
      <c r="A5" s="31">
        <v>3</v>
      </c>
      <c r="B5" s="32"/>
      <c r="C5" s="32" t="s">
        <v>71</v>
      </c>
      <c r="D5" s="33">
        <v>12</v>
      </c>
      <c r="E5" s="33">
        <v>9</v>
      </c>
      <c r="F5" s="33">
        <v>3</v>
      </c>
      <c r="G5" s="33">
        <v>30</v>
      </c>
      <c r="H5" s="33">
        <v>14</v>
      </c>
      <c r="I5" s="33">
        <v>28</v>
      </c>
      <c r="J5" s="38">
        <v>2.143</v>
      </c>
      <c r="K5" s="33">
        <v>4</v>
      </c>
      <c r="L5" s="33">
        <v>5</v>
      </c>
      <c r="M5" s="33">
        <v>0</v>
      </c>
      <c r="N5" s="33">
        <v>1</v>
      </c>
      <c r="O5" s="33">
        <v>1</v>
      </c>
      <c r="P5" s="33">
        <v>1</v>
      </c>
    </row>
    <row r="6" spans="1:16" ht="12.75">
      <c r="A6" s="34">
        <v>4</v>
      </c>
      <c r="B6" s="35"/>
      <c r="C6" s="35" t="s">
        <v>73</v>
      </c>
      <c r="D6" s="36">
        <v>12</v>
      </c>
      <c r="E6" s="36">
        <v>7</v>
      </c>
      <c r="F6" s="36">
        <v>5</v>
      </c>
      <c r="G6" s="36">
        <v>27</v>
      </c>
      <c r="H6" s="36">
        <v>20</v>
      </c>
      <c r="I6" s="36">
        <v>23</v>
      </c>
      <c r="J6" s="39">
        <v>1.35</v>
      </c>
      <c r="K6" s="36">
        <v>2</v>
      </c>
      <c r="L6" s="36">
        <v>5</v>
      </c>
      <c r="M6" s="36">
        <v>0</v>
      </c>
      <c r="N6" s="36">
        <v>2</v>
      </c>
      <c r="O6" s="36">
        <v>2</v>
      </c>
      <c r="P6" s="36">
        <v>1</v>
      </c>
    </row>
    <row r="7" spans="1:16" ht="12.75">
      <c r="A7" s="31">
        <v>5</v>
      </c>
      <c r="B7" s="32"/>
      <c r="C7" s="32" t="s">
        <v>74</v>
      </c>
      <c r="D7" s="33">
        <v>12</v>
      </c>
      <c r="E7" s="33">
        <v>8</v>
      </c>
      <c r="F7" s="33">
        <v>4</v>
      </c>
      <c r="G7" s="33">
        <v>27</v>
      </c>
      <c r="H7" s="33">
        <v>17</v>
      </c>
      <c r="I7" s="33">
        <v>22</v>
      </c>
      <c r="J7" s="38">
        <v>1.588</v>
      </c>
      <c r="K7" s="33">
        <v>5</v>
      </c>
      <c r="L7" s="33">
        <v>1</v>
      </c>
      <c r="M7" s="33">
        <v>2</v>
      </c>
      <c r="N7" s="33">
        <v>0</v>
      </c>
      <c r="O7" s="33">
        <v>3</v>
      </c>
      <c r="P7" s="33">
        <v>1</v>
      </c>
    </row>
    <row r="8" spans="1:16" ht="12.75">
      <c r="A8" s="34">
        <v>6</v>
      </c>
      <c r="B8" s="35"/>
      <c r="C8" s="35" t="s">
        <v>72</v>
      </c>
      <c r="D8" s="36">
        <v>12</v>
      </c>
      <c r="E8" s="36">
        <v>6</v>
      </c>
      <c r="F8" s="36">
        <v>6</v>
      </c>
      <c r="G8" s="36">
        <v>26</v>
      </c>
      <c r="H8" s="36">
        <v>22</v>
      </c>
      <c r="I8" s="36">
        <v>19</v>
      </c>
      <c r="J8" s="39">
        <v>1.182</v>
      </c>
      <c r="K8" s="36">
        <v>3</v>
      </c>
      <c r="L8" s="36">
        <v>2</v>
      </c>
      <c r="M8" s="36">
        <v>1</v>
      </c>
      <c r="N8" s="36">
        <v>2</v>
      </c>
      <c r="O8" s="36">
        <v>4</v>
      </c>
      <c r="P8" s="36">
        <v>0</v>
      </c>
    </row>
    <row r="9" spans="1:16" ht="12.75">
      <c r="A9" s="31">
        <v>7</v>
      </c>
      <c r="B9" s="32"/>
      <c r="C9" s="32" t="s">
        <v>75</v>
      </c>
      <c r="D9" s="33">
        <v>12</v>
      </c>
      <c r="E9" s="33">
        <v>5</v>
      </c>
      <c r="F9" s="33">
        <v>7</v>
      </c>
      <c r="G9" s="33">
        <v>23</v>
      </c>
      <c r="H9" s="33">
        <v>25</v>
      </c>
      <c r="I9" s="33">
        <v>17</v>
      </c>
      <c r="J9" s="38">
        <v>0.92</v>
      </c>
      <c r="K9" s="33">
        <v>2</v>
      </c>
      <c r="L9" s="33">
        <v>2</v>
      </c>
      <c r="M9" s="33">
        <v>1</v>
      </c>
      <c r="N9" s="33">
        <v>3</v>
      </c>
      <c r="O9" s="33">
        <v>2</v>
      </c>
      <c r="P9" s="33">
        <v>2</v>
      </c>
    </row>
    <row r="10" spans="1:16" ht="12.75">
      <c r="A10" s="34">
        <v>8</v>
      </c>
      <c r="B10" s="35"/>
      <c r="C10" s="35" t="s">
        <v>76</v>
      </c>
      <c r="D10" s="36">
        <v>12</v>
      </c>
      <c r="E10" s="36">
        <v>6</v>
      </c>
      <c r="F10" s="36">
        <v>6</v>
      </c>
      <c r="G10" s="36">
        <v>22</v>
      </c>
      <c r="H10" s="36">
        <v>27</v>
      </c>
      <c r="I10" s="36">
        <v>15</v>
      </c>
      <c r="J10" s="39">
        <v>0.815</v>
      </c>
      <c r="K10" s="36">
        <v>1</v>
      </c>
      <c r="L10" s="36">
        <v>1</v>
      </c>
      <c r="M10" s="36">
        <v>4</v>
      </c>
      <c r="N10" s="36">
        <v>1</v>
      </c>
      <c r="O10" s="36">
        <v>2</v>
      </c>
      <c r="P10" s="36">
        <v>3</v>
      </c>
    </row>
    <row r="11" spans="1:16" ht="12.75">
      <c r="A11" s="31">
        <v>9</v>
      </c>
      <c r="B11" s="32"/>
      <c r="C11" s="32" t="s">
        <v>77</v>
      </c>
      <c r="D11" s="33">
        <v>12</v>
      </c>
      <c r="E11" s="33">
        <v>5</v>
      </c>
      <c r="F11" s="33">
        <v>7</v>
      </c>
      <c r="G11" s="33">
        <v>21</v>
      </c>
      <c r="H11" s="33">
        <v>26</v>
      </c>
      <c r="I11" s="33">
        <v>14</v>
      </c>
      <c r="J11" s="38">
        <v>0.808</v>
      </c>
      <c r="K11" s="33">
        <v>2</v>
      </c>
      <c r="L11" s="33">
        <v>1</v>
      </c>
      <c r="M11" s="33">
        <v>2</v>
      </c>
      <c r="N11" s="33">
        <v>1</v>
      </c>
      <c r="O11" s="33">
        <v>4</v>
      </c>
      <c r="P11" s="33">
        <v>2</v>
      </c>
    </row>
    <row r="12" spans="1:16" ht="12.75">
      <c r="A12" s="34">
        <v>10</v>
      </c>
      <c r="B12" s="35"/>
      <c r="C12" s="35" t="s">
        <v>78</v>
      </c>
      <c r="D12" s="36">
        <v>12</v>
      </c>
      <c r="E12" s="36">
        <v>3</v>
      </c>
      <c r="F12" s="36">
        <v>9</v>
      </c>
      <c r="G12" s="36">
        <v>14</v>
      </c>
      <c r="H12" s="36">
        <v>30</v>
      </c>
      <c r="I12" s="36">
        <v>9</v>
      </c>
      <c r="J12" s="39">
        <v>0.467</v>
      </c>
      <c r="K12" s="36">
        <v>1</v>
      </c>
      <c r="L12" s="36">
        <v>1</v>
      </c>
      <c r="M12" s="36">
        <v>1</v>
      </c>
      <c r="N12" s="36">
        <v>1</v>
      </c>
      <c r="O12" s="36">
        <v>3</v>
      </c>
      <c r="P12" s="36">
        <v>5</v>
      </c>
    </row>
    <row r="13" spans="1:16" ht="12.75">
      <c r="A13" s="31">
        <v>11</v>
      </c>
      <c r="B13" s="32"/>
      <c r="C13" s="32" t="s">
        <v>64</v>
      </c>
      <c r="D13" s="33">
        <v>12</v>
      </c>
      <c r="E13" s="33">
        <v>2</v>
      </c>
      <c r="F13" s="33">
        <v>10</v>
      </c>
      <c r="G13" s="33">
        <v>11</v>
      </c>
      <c r="H13" s="33">
        <v>33</v>
      </c>
      <c r="I13" s="33">
        <v>6</v>
      </c>
      <c r="J13" s="38">
        <v>0.333</v>
      </c>
      <c r="K13" s="33">
        <v>0</v>
      </c>
      <c r="L13" s="33">
        <v>1</v>
      </c>
      <c r="M13" s="33">
        <v>1</v>
      </c>
      <c r="N13" s="33">
        <v>1</v>
      </c>
      <c r="O13" s="33">
        <v>3</v>
      </c>
      <c r="P13" s="33">
        <v>6</v>
      </c>
    </row>
    <row r="14" spans="1:16" ht="12.75">
      <c r="A14" s="34">
        <v>12</v>
      </c>
      <c r="B14" s="35"/>
      <c r="C14" s="35" t="s">
        <v>79</v>
      </c>
      <c r="D14" s="36">
        <v>12</v>
      </c>
      <c r="E14" s="36">
        <v>1</v>
      </c>
      <c r="F14" s="36">
        <v>11</v>
      </c>
      <c r="G14" s="36">
        <v>9</v>
      </c>
      <c r="H14" s="36">
        <v>35</v>
      </c>
      <c r="I14" s="36">
        <v>3</v>
      </c>
      <c r="J14" s="39">
        <v>0.257</v>
      </c>
      <c r="K14" s="36">
        <v>0</v>
      </c>
      <c r="L14" s="36">
        <v>0</v>
      </c>
      <c r="M14" s="36">
        <v>1</v>
      </c>
      <c r="N14" s="36">
        <v>1</v>
      </c>
      <c r="O14" s="36">
        <v>4</v>
      </c>
      <c r="P14" s="36">
        <v>6</v>
      </c>
    </row>
    <row r="15" spans="4:16" s="47" customFormat="1" ht="12.75">
      <c r="D15" s="67">
        <f>SUM(D3:D14)</f>
        <v>144</v>
      </c>
      <c r="E15" s="67">
        <f aca="true" t="shared" si="0" ref="E15:P15">SUM(E3:E14)</f>
        <v>72</v>
      </c>
      <c r="F15" s="67">
        <f t="shared" si="0"/>
        <v>72</v>
      </c>
      <c r="G15" s="67">
        <f t="shared" si="0"/>
        <v>274</v>
      </c>
      <c r="H15" s="67">
        <f t="shared" si="0"/>
        <v>274</v>
      </c>
      <c r="I15" s="67">
        <f t="shared" si="0"/>
        <v>216</v>
      </c>
      <c r="J15" s="67"/>
      <c r="K15" s="67">
        <f t="shared" si="0"/>
        <v>28</v>
      </c>
      <c r="L15" s="67">
        <f t="shared" si="0"/>
        <v>30</v>
      </c>
      <c r="M15" s="67">
        <f t="shared" si="0"/>
        <v>14</v>
      </c>
      <c r="N15" s="67">
        <f t="shared" si="0"/>
        <v>14</v>
      </c>
      <c r="O15" s="67">
        <f t="shared" si="0"/>
        <v>30</v>
      </c>
      <c r="P15" s="67">
        <f t="shared" si="0"/>
        <v>28</v>
      </c>
    </row>
    <row r="17" spans="1:16" ht="12.75">
      <c r="A17" s="65" t="s">
        <v>86</v>
      </c>
      <c r="B17" s="66"/>
      <c r="C17" s="66"/>
      <c r="D17" s="65" t="s">
        <v>81</v>
      </c>
      <c r="E17" s="64"/>
      <c r="F17" s="64"/>
      <c r="G17" s="66" t="s">
        <v>84</v>
      </c>
      <c r="H17" s="64"/>
      <c r="I17" s="64"/>
      <c r="J17" s="66"/>
      <c r="K17" s="66"/>
      <c r="L17" s="66"/>
      <c r="M17" s="92">
        <v>40552</v>
      </c>
      <c r="N17" s="92"/>
      <c r="O17" s="92"/>
      <c r="P17" s="92"/>
    </row>
    <row r="18" spans="1:16" ht="12.75">
      <c r="A18" s="53" t="s">
        <v>51</v>
      </c>
      <c r="B18" s="54"/>
      <c r="C18" s="54" t="s">
        <v>52</v>
      </c>
      <c r="D18" s="55" t="s">
        <v>1</v>
      </c>
      <c r="E18" s="55" t="s">
        <v>2</v>
      </c>
      <c r="F18" s="55" t="s">
        <v>3</v>
      </c>
      <c r="G18" s="55" t="s">
        <v>53</v>
      </c>
      <c r="H18" s="55" t="s">
        <v>54</v>
      </c>
      <c r="I18" s="55" t="s">
        <v>6</v>
      </c>
      <c r="J18" s="55" t="s">
        <v>55</v>
      </c>
      <c r="K18" s="30" t="s">
        <v>23</v>
      </c>
      <c r="L18" s="41" t="s">
        <v>21</v>
      </c>
      <c r="M18" s="41" t="s">
        <v>26</v>
      </c>
      <c r="N18" s="41" t="s">
        <v>27</v>
      </c>
      <c r="O18" s="41" t="s">
        <v>22</v>
      </c>
      <c r="P18" s="30" t="s">
        <v>24</v>
      </c>
    </row>
    <row r="19" spans="1:16" ht="12.75">
      <c r="A19" s="31">
        <v>1</v>
      </c>
      <c r="B19" s="32"/>
      <c r="C19" s="32" t="s">
        <v>58</v>
      </c>
      <c r="D19" s="33">
        <v>8</v>
      </c>
      <c r="E19" s="33">
        <v>8</v>
      </c>
      <c r="F19" s="33">
        <v>0</v>
      </c>
      <c r="G19" s="33">
        <v>24</v>
      </c>
      <c r="H19" s="33">
        <v>2</v>
      </c>
      <c r="I19" s="33">
        <v>24</v>
      </c>
      <c r="J19" s="38">
        <v>12</v>
      </c>
      <c r="K19" s="33">
        <v>6</v>
      </c>
      <c r="L19" s="33">
        <v>2</v>
      </c>
      <c r="M19" s="33">
        <v>0</v>
      </c>
      <c r="N19" s="33">
        <v>0</v>
      </c>
      <c r="O19" s="33">
        <v>0</v>
      </c>
      <c r="P19" s="33">
        <v>0</v>
      </c>
    </row>
    <row r="20" spans="1:16" ht="12.75">
      <c r="A20" s="34">
        <v>2</v>
      </c>
      <c r="B20" s="35"/>
      <c r="C20" s="35" t="s">
        <v>56</v>
      </c>
      <c r="D20" s="36">
        <v>7</v>
      </c>
      <c r="E20" s="36">
        <v>7</v>
      </c>
      <c r="F20" s="36">
        <v>0</v>
      </c>
      <c r="G20" s="36">
        <v>21</v>
      </c>
      <c r="H20" s="36">
        <v>1</v>
      </c>
      <c r="I20" s="36">
        <v>21</v>
      </c>
      <c r="J20" s="39">
        <v>21</v>
      </c>
      <c r="K20" s="36">
        <v>6</v>
      </c>
      <c r="L20" s="36">
        <v>1</v>
      </c>
      <c r="M20" s="36">
        <v>0</v>
      </c>
      <c r="N20" s="36">
        <v>0</v>
      </c>
      <c r="O20" s="36">
        <v>0</v>
      </c>
      <c r="P20" s="36">
        <v>0</v>
      </c>
    </row>
    <row r="21" spans="1:16" ht="12.75">
      <c r="A21" s="31">
        <v>3</v>
      </c>
      <c r="B21" s="32"/>
      <c r="C21" s="32" t="s">
        <v>59</v>
      </c>
      <c r="D21" s="33">
        <v>8</v>
      </c>
      <c r="E21" s="33">
        <v>7</v>
      </c>
      <c r="F21" s="33">
        <v>1</v>
      </c>
      <c r="G21" s="33">
        <v>22</v>
      </c>
      <c r="H21" s="33">
        <v>5</v>
      </c>
      <c r="I21" s="33">
        <v>21</v>
      </c>
      <c r="J21" s="38">
        <v>4.4</v>
      </c>
      <c r="K21" s="33">
        <v>5</v>
      </c>
      <c r="L21" s="33">
        <v>2</v>
      </c>
      <c r="M21" s="33">
        <v>0</v>
      </c>
      <c r="N21" s="33">
        <v>0</v>
      </c>
      <c r="O21" s="33">
        <v>1</v>
      </c>
      <c r="P21" s="33">
        <v>0</v>
      </c>
    </row>
    <row r="22" spans="1:16" ht="12.75">
      <c r="A22" s="34">
        <v>4</v>
      </c>
      <c r="B22" s="35"/>
      <c r="C22" s="35" t="s">
        <v>60</v>
      </c>
      <c r="D22" s="36">
        <v>7</v>
      </c>
      <c r="E22" s="36">
        <v>5</v>
      </c>
      <c r="F22" s="36">
        <v>2</v>
      </c>
      <c r="G22" s="36">
        <v>16</v>
      </c>
      <c r="H22" s="36">
        <v>6</v>
      </c>
      <c r="I22" s="36">
        <v>15</v>
      </c>
      <c r="J22" s="39">
        <v>2.667</v>
      </c>
      <c r="K22" s="36">
        <v>5</v>
      </c>
      <c r="L22" s="36">
        <v>0</v>
      </c>
      <c r="M22" s="36">
        <v>0</v>
      </c>
      <c r="N22" s="36">
        <v>0</v>
      </c>
      <c r="O22" s="36">
        <v>1</v>
      </c>
      <c r="P22" s="36">
        <v>1</v>
      </c>
    </row>
    <row r="23" spans="1:16" ht="12.75">
      <c r="A23" s="31">
        <v>5</v>
      </c>
      <c r="B23" s="32"/>
      <c r="C23" s="32" t="s">
        <v>61</v>
      </c>
      <c r="D23" s="33">
        <v>8</v>
      </c>
      <c r="E23" s="33">
        <v>5</v>
      </c>
      <c r="F23" s="33">
        <v>3</v>
      </c>
      <c r="G23" s="33">
        <v>16</v>
      </c>
      <c r="H23" s="33">
        <v>11</v>
      </c>
      <c r="I23" s="33">
        <v>14</v>
      </c>
      <c r="J23" s="38">
        <v>1.455</v>
      </c>
      <c r="K23" s="33">
        <v>4</v>
      </c>
      <c r="L23" s="33">
        <v>0</v>
      </c>
      <c r="M23" s="33">
        <v>1</v>
      </c>
      <c r="N23" s="33">
        <v>0</v>
      </c>
      <c r="O23" s="33">
        <v>1</v>
      </c>
      <c r="P23" s="33">
        <v>2</v>
      </c>
    </row>
    <row r="24" spans="1:16" ht="12.75">
      <c r="A24" s="34">
        <v>6</v>
      </c>
      <c r="B24" s="35"/>
      <c r="C24" s="35" t="s">
        <v>65</v>
      </c>
      <c r="D24" s="36">
        <v>8</v>
      </c>
      <c r="E24" s="36">
        <v>3</v>
      </c>
      <c r="F24" s="36">
        <v>5</v>
      </c>
      <c r="G24" s="36">
        <v>14</v>
      </c>
      <c r="H24" s="36">
        <v>17</v>
      </c>
      <c r="I24" s="36">
        <v>11</v>
      </c>
      <c r="J24" s="39">
        <v>0.824</v>
      </c>
      <c r="K24" s="36">
        <v>1</v>
      </c>
      <c r="L24" s="36">
        <v>2</v>
      </c>
      <c r="M24" s="36">
        <v>0</v>
      </c>
      <c r="N24" s="36">
        <v>2</v>
      </c>
      <c r="O24" s="36">
        <v>1</v>
      </c>
      <c r="P24" s="36">
        <v>2</v>
      </c>
    </row>
    <row r="25" spans="1:16" ht="12.75">
      <c r="A25" s="31">
        <v>7</v>
      </c>
      <c r="B25" s="32"/>
      <c r="C25" s="32" t="s">
        <v>63</v>
      </c>
      <c r="D25" s="33">
        <v>8</v>
      </c>
      <c r="E25" s="33">
        <v>3</v>
      </c>
      <c r="F25" s="33">
        <v>5</v>
      </c>
      <c r="G25" s="33">
        <v>10</v>
      </c>
      <c r="H25" s="33">
        <v>16</v>
      </c>
      <c r="I25" s="33">
        <v>9</v>
      </c>
      <c r="J25" s="38">
        <v>0.625</v>
      </c>
      <c r="K25" s="33">
        <v>2</v>
      </c>
      <c r="L25" s="33">
        <v>1</v>
      </c>
      <c r="M25" s="33">
        <v>0</v>
      </c>
      <c r="N25" s="33">
        <v>0</v>
      </c>
      <c r="O25" s="33">
        <v>1</v>
      </c>
      <c r="P25" s="33">
        <v>4</v>
      </c>
    </row>
    <row r="26" spans="1:16" ht="12.75">
      <c r="A26" s="34">
        <v>8</v>
      </c>
      <c r="B26" s="35"/>
      <c r="C26" s="35" t="s">
        <v>64</v>
      </c>
      <c r="D26" s="36">
        <v>8</v>
      </c>
      <c r="E26" s="36">
        <v>3</v>
      </c>
      <c r="F26" s="36">
        <v>5</v>
      </c>
      <c r="G26" s="36">
        <v>9</v>
      </c>
      <c r="H26" s="36">
        <v>17</v>
      </c>
      <c r="I26" s="36">
        <v>8</v>
      </c>
      <c r="J26" s="39">
        <v>0.529</v>
      </c>
      <c r="K26" s="36">
        <v>2</v>
      </c>
      <c r="L26" s="36">
        <v>0</v>
      </c>
      <c r="M26" s="36">
        <v>1</v>
      </c>
      <c r="N26" s="36">
        <v>0</v>
      </c>
      <c r="O26" s="36">
        <v>0</v>
      </c>
      <c r="P26" s="36">
        <v>5</v>
      </c>
    </row>
    <row r="27" spans="1:16" ht="12.75">
      <c r="A27" s="31">
        <v>9</v>
      </c>
      <c r="B27" s="32"/>
      <c r="C27" s="32" t="s">
        <v>62</v>
      </c>
      <c r="D27" s="33">
        <v>8</v>
      </c>
      <c r="E27" s="33">
        <v>2</v>
      </c>
      <c r="F27" s="33">
        <v>6</v>
      </c>
      <c r="G27" s="33">
        <v>8</v>
      </c>
      <c r="H27" s="33">
        <v>19</v>
      </c>
      <c r="I27" s="33">
        <v>6</v>
      </c>
      <c r="J27" s="38">
        <v>0.421</v>
      </c>
      <c r="K27" s="33">
        <v>1</v>
      </c>
      <c r="L27" s="33">
        <v>1</v>
      </c>
      <c r="M27" s="33">
        <v>0</v>
      </c>
      <c r="N27" s="33">
        <v>0</v>
      </c>
      <c r="O27" s="33">
        <v>2</v>
      </c>
      <c r="P27" s="33">
        <v>4</v>
      </c>
    </row>
    <row r="28" spans="1:16" ht="12.75">
      <c r="A28" s="34">
        <v>10</v>
      </c>
      <c r="B28" s="35"/>
      <c r="C28" s="35" t="s">
        <v>66</v>
      </c>
      <c r="D28" s="36">
        <v>8</v>
      </c>
      <c r="E28" s="36">
        <v>2</v>
      </c>
      <c r="F28" s="36">
        <v>6</v>
      </c>
      <c r="G28" s="36">
        <v>8</v>
      </c>
      <c r="H28" s="36">
        <v>20</v>
      </c>
      <c r="I28" s="36">
        <v>5</v>
      </c>
      <c r="J28" s="39">
        <v>0.4</v>
      </c>
      <c r="K28" s="36">
        <v>1</v>
      </c>
      <c r="L28" s="36">
        <v>0</v>
      </c>
      <c r="M28" s="36">
        <v>1</v>
      </c>
      <c r="N28" s="36">
        <v>0</v>
      </c>
      <c r="O28" s="36">
        <v>2</v>
      </c>
      <c r="P28" s="36">
        <v>4</v>
      </c>
    </row>
    <row r="29" spans="1:16" ht="12.75">
      <c r="A29" s="31">
        <v>11</v>
      </c>
      <c r="B29" s="32"/>
      <c r="C29" s="32" t="s">
        <v>68</v>
      </c>
      <c r="D29" s="33">
        <v>8</v>
      </c>
      <c r="E29" s="33">
        <v>1</v>
      </c>
      <c r="F29" s="33">
        <v>7</v>
      </c>
      <c r="G29" s="33">
        <v>6</v>
      </c>
      <c r="H29" s="33">
        <v>22</v>
      </c>
      <c r="I29" s="33">
        <v>4</v>
      </c>
      <c r="J29" s="38">
        <v>0.273</v>
      </c>
      <c r="K29" s="33">
        <v>0</v>
      </c>
      <c r="L29" s="33">
        <v>1</v>
      </c>
      <c r="M29" s="33">
        <v>0</v>
      </c>
      <c r="N29" s="33">
        <v>1</v>
      </c>
      <c r="O29" s="33">
        <v>1</v>
      </c>
      <c r="P29" s="33">
        <v>5</v>
      </c>
    </row>
    <row r="30" spans="1:16" ht="12.75">
      <c r="A30" s="34">
        <v>12</v>
      </c>
      <c r="B30" s="35"/>
      <c r="C30" s="35" t="s">
        <v>67</v>
      </c>
      <c r="D30" s="36">
        <v>8</v>
      </c>
      <c r="E30" s="36">
        <v>1</v>
      </c>
      <c r="F30" s="36">
        <v>7</v>
      </c>
      <c r="G30" s="36">
        <v>4</v>
      </c>
      <c r="H30" s="36">
        <v>22</v>
      </c>
      <c r="I30" s="36">
        <v>3</v>
      </c>
      <c r="J30" s="39">
        <v>0.182</v>
      </c>
      <c r="K30" s="36">
        <v>0</v>
      </c>
      <c r="L30" s="36">
        <v>1</v>
      </c>
      <c r="M30" s="36">
        <v>0</v>
      </c>
      <c r="N30" s="36">
        <v>0</v>
      </c>
      <c r="O30" s="36">
        <v>1</v>
      </c>
      <c r="P30" s="36">
        <v>6</v>
      </c>
    </row>
    <row r="31" spans="4:16" s="47" customFormat="1" ht="12.75">
      <c r="D31" s="67">
        <f aca="true" t="shared" si="1" ref="D31:I31">SUM(D19:D30)</f>
        <v>94</v>
      </c>
      <c r="E31" s="67">
        <f t="shared" si="1"/>
        <v>47</v>
      </c>
      <c r="F31" s="67">
        <f t="shared" si="1"/>
        <v>47</v>
      </c>
      <c r="G31" s="67">
        <f t="shared" si="1"/>
        <v>158</v>
      </c>
      <c r="H31" s="67">
        <f t="shared" si="1"/>
        <v>158</v>
      </c>
      <c r="I31" s="67">
        <f t="shared" si="1"/>
        <v>141</v>
      </c>
      <c r="J31" s="67"/>
      <c r="K31" s="67">
        <f aca="true" t="shared" si="2" ref="K31:P31">SUM(K19:K30)</f>
        <v>33</v>
      </c>
      <c r="L31" s="67">
        <f t="shared" si="2"/>
        <v>11</v>
      </c>
      <c r="M31" s="67">
        <f t="shared" si="2"/>
        <v>3</v>
      </c>
      <c r="N31" s="67">
        <f t="shared" si="2"/>
        <v>3</v>
      </c>
      <c r="O31" s="67">
        <f t="shared" si="2"/>
        <v>11</v>
      </c>
      <c r="P31" s="67">
        <f t="shared" si="2"/>
        <v>33</v>
      </c>
    </row>
  </sheetData>
  <sheetProtection/>
  <mergeCells count="2">
    <mergeCell ref="M1:P1"/>
    <mergeCell ref="M17:P17"/>
  </mergeCells>
  <printOptions/>
  <pageMargins left="0.44" right="0.26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27" bestFit="1" customWidth="1"/>
    <col min="2" max="2" width="1.28515625" style="27" customWidth="1"/>
    <col min="3" max="3" width="23.57421875" style="27" customWidth="1"/>
    <col min="4" max="9" width="4.7109375" style="27" customWidth="1"/>
    <col min="10" max="10" width="7.421875" style="27" bestFit="1" customWidth="1"/>
    <col min="11" max="16" width="4.7109375" style="27" customWidth="1"/>
    <col min="17" max="16384" width="9.140625" style="27" customWidth="1"/>
  </cols>
  <sheetData>
    <row r="1" spans="1:16" ht="15" customHeight="1">
      <c r="A1" s="65" t="s">
        <v>85</v>
      </c>
      <c r="B1" s="64"/>
      <c r="C1" s="64"/>
      <c r="D1" s="70" t="s">
        <v>94</v>
      </c>
      <c r="E1" s="64"/>
      <c r="F1" s="64"/>
      <c r="G1" s="66" t="s">
        <v>92</v>
      </c>
      <c r="H1" s="64"/>
      <c r="I1" s="64"/>
      <c r="J1" s="66"/>
      <c r="K1" s="66"/>
      <c r="L1" s="66"/>
      <c r="M1" s="92">
        <v>40538</v>
      </c>
      <c r="N1" s="92"/>
      <c r="O1" s="92"/>
      <c r="P1" s="92"/>
    </row>
    <row r="2" spans="1:16" ht="12.75">
      <c r="A2" s="53" t="s">
        <v>51</v>
      </c>
      <c r="B2" s="54"/>
      <c r="C2" s="54" t="s">
        <v>52</v>
      </c>
      <c r="D2" s="55" t="s">
        <v>1</v>
      </c>
      <c r="E2" s="55" t="s">
        <v>2</v>
      </c>
      <c r="F2" s="55" t="s">
        <v>3</v>
      </c>
      <c r="G2" s="55" t="s">
        <v>53</v>
      </c>
      <c r="H2" s="55" t="s">
        <v>54</v>
      </c>
      <c r="I2" s="55" t="s">
        <v>6</v>
      </c>
      <c r="J2" s="55" t="s">
        <v>55</v>
      </c>
      <c r="K2" s="30" t="s">
        <v>23</v>
      </c>
      <c r="L2" s="41" t="s">
        <v>21</v>
      </c>
      <c r="M2" s="41" t="s">
        <v>26</v>
      </c>
      <c r="N2" s="41" t="s">
        <v>27</v>
      </c>
      <c r="O2" s="41" t="s">
        <v>22</v>
      </c>
      <c r="P2" s="30" t="s">
        <v>24</v>
      </c>
    </row>
    <row r="3" spans="1:16" ht="12.75" customHeight="1">
      <c r="A3" s="31">
        <v>1</v>
      </c>
      <c r="B3" s="32"/>
      <c r="C3" s="32" t="s">
        <v>69</v>
      </c>
      <c r="D3" s="33">
        <v>11</v>
      </c>
      <c r="E3" s="33">
        <v>9</v>
      </c>
      <c r="F3" s="33">
        <v>2</v>
      </c>
      <c r="G3" s="33">
        <v>30</v>
      </c>
      <c r="H3" s="33">
        <v>11</v>
      </c>
      <c r="I3" s="33">
        <v>28</v>
      </c>
      <c r="J3" s="68">
        <v>2.727</v>
      </c>
      <c r="K3" s="33">
        <v>4</v>
      </c>
      <c r="L3" s="33">
        <v>5</v>
      </c>
      <c r="M3" s="33">
        <v>0</v>
      </c>
      <c r="N3" s="33">
        <v>1</v>
      </c>
      <c r="O3" s="33">
        <v>1</v>
      </c>
      <c r="P3" s="33">
        <v>0</v>
      </c>
    </row>
    <row r="4" spans="1:16" ht="12.75">
      <c r="A4" s="34">
        <v>2</v>
      </c>
      <c r="B4" s="35"/>
      <c r="C4" s="35" t="s">
        <v>70</v>
      </c>
      <c r="D4" s="36">
        <v>11</v>
      </c>
      <c r="E4" s="36">
        <v>9</v>
      </c>
      <c r="F4" s="36">
        <v>2</v>
      </c>
      <c r="G4" s="36">
        <v>28</v>
      </c>
      <c r="H4" s="36">
        <v>13</v>
      </c>
      <c r="I4" s="36">
        <v>26</v>
      </c>
      <c r="J4" s="69">
        <v>2.154</v>
      </c>
      <c r="K4" s="36">
        <v>3</v>
      </c>
      <c r="L4" s="36">
        <v>5</v>
      </c>
      <c r="M4" s="36">
        <v>1</v>
      </c>
      <c r="N4" s="36">
        <v>0</v>
      </c>
      <c r="O4" s="36">
        <v>1</v>
      </c>
      <c r="P4" s="36">
        <v>1</v>
      </c>
    </row>
    <row r="5" spans="1:16" ht="12.75">
      <c r="A5" s="31">
        <v>3</v>
      </c>
      <c r="B5" s="32"/>
      <c r="C5" s="32" t="s">
        <v>71</v>
      </c>
      <c r="D5" s="33">
        <v>11</v>
      </c>
      <c r="E5" s="33">
        <v>8</v>
      </c>
      <c r="F5" s="33">
        <v>3</v>
      </c>
      <c r="G5" s="33">
        <v>27</v>
      </c>
      <c r="H5" s="33">
        <v>13</v>
      </c>
      <c r="I5" s="33">
        <v>25</v>
      </c>
      <c r="J5" s="68">
        <v>2.077</v>
      </c>
      <c r="K5" s="33">
        <v>4</v>
      </c>
      <c r="L5" s="33">
        <v>4</v>
      </c>
      <c r="M5" s="33">
        <v>0</v>
      </c>
      <c r="N5" s="33">
        <v>1</v>
      </c>
      <c r="O5" s="33">
        <v>1</v>
      </c>
      <c r="P5" s="33">
        <v>1</v>
      </c>
    </row>
    <row r="6" spans="1:16" ht="12.75">
      <c r="A6" s="34">
        <v>4</v>
      </c>
      <c r="B6" s="35"/>
      <c r="C6" s="35" t="s">
        <v>73</v>
      </c>
      <c r="D6" s="36">
        <v>11</v>
      </c>
      <c r="E6" s="36">
        <v>6</v>
      </c>
      <c r="F6" s="36">
        <v>5</v>
      </c>
      <c r="G6" s="36">
        <v>24</v>
      </c>
      <c r="H6" s="36">
        <v>19</v>
      </c>
      <c r="I6" s="36">
        <v>20</v>
      </c>
      <c r="J6" s="69">
        <v>1.263</v>
      </c>
      <c r="K6" s="36">
        <v>2</v>
      </c>
      <c r="L6" s="36">
        <v>4</v>
      </c>
      <c r="M6" s="36">
        <v>0</v>
      </c>
      <c r="N6" s="36">
        <v>2</v>
      </c>
      <c r="O6" s="36">
        <v>2</v>
      </c>
      <c r="P6" s="36">
        <v>1</v>
      </c>
    </row>
    <row r="7" spans="1:16" ht="12.75">
      <c r="A7" s="31">
        <v>5</v>
      </c>
      <c r="B7" s="32"/>
      <c r="C7" s="32" t="s">
        <v>74</v>
      </c>
      <c r="D7" s="33">
        <v>11</v>
      </c>
      <c r="E7" s="33">
        <v>7</v>
      </c>
      <c r="F7" s="33">
        <v>4</v>
      </c>
      <c r="G7" s="33">
        <v>24</v>
      </c>
      <c r="H7" s="33">
        <v>17</v>
      </c>
      <c r="I7" s="33">
        <v>19</v>
      </c>
      <c r="J7" s="68">
        <v>1.412</v>
      </c>
      <c r="K7" s="33">
        <v>4</v>
      </c>
      <c r="L7" s="33">
        <v>1</v>
      </c>
      <c r="M7" s="33">
        <v>2</v>
      </c>
      <c r="N7" s="33">
        <v>0</v>
      </c>
      <c r="O7" s="33">
        <v>3</v>
      </c>
      <c r="P7" s="33">
        <v>1</v>
      </c>
    </row>
    <row r="8" spans="1:16" ht="12.75">
      <c r="A8" s="34">
        <v>6</v>
      </c>
      <c r="B8" s="35"/>
      <c r="C8" s="35" t="s">
        <v>72</v>
      </c>
      <c r="D8" s="36">
        <v>11</v>
      </c>
      <c r="E8" s="36">
        <v>6</v>
      </c>
      <c r="F8" s="36">
        <v>5</v>
      </c>
      <c r="G8" s="36">
        <v>25</v>
      </c>
      <c r="H8" s="36">
        <v>19</v>
      </c>
      <c r="I8" s="36">
        <v>19</v>
      </c>
      <c r="J8" s="69">
        <v>1.316</v>
      </c>
      <c r="K8" s="36">
        <v>3</v>
      </c>
      <c r="L8" s="36">
        <v>2</v>
      </c>
      <c r="M8" s="36">
        <v>1</v>
      </c>
      <c r="N8" s="36">
        <v>2</v>
      </c>
      <c r="O8" s="36">
        <v>3</v>
      </c>
      <c r="P8" s="36">
        <v>0</v>
      </c>
    </row>
    <row r="9" spans="1:16" ht="12.75">
      <c r="A9" s="31">
        <v>7</v>
      </c>
      <c r="B9" s="32"/>
      <c r="C9" s="32" t="s">
        <v>75</v>
      </c>
      <c r="D9" s="33">
        <v>11</v>
      </c>
      <c r="E9" s="33">
        <v>5</v>
      </c>
      <c r="F9" s="33">
        <v>6</v>
      </c>
      <c r="G9" s="33">
        <v>22</v>
      </c>
      <c r="H9" s="33">
        <v>22</v>
      </c>
      <c r="I9" s="33">
        <v>17</v>
      </c>
      <c r="J9" s="68">
        <v>1</v>
      </c>
      <c r="K9" s="33">
        <v>2</v>
      </c>
      <c r="L9" s="33">
        <v>2</v>
      </c>
      <c r="M9" s="33">
        <v>1</v>
      </c>
      <c r="N9" s="33">
        <v>3</v>
      </c>
      <c r="O9" s="33">
        <v>1</v>
      </c>
      <c r="P9" s="33">
        <v>2</v>
      </c>
    </row>
    <row r="10" spans="1:16" ht="12.75">
      <c r="A10" s="34">
        <v>8</v>
      </c>
      <c r="B10" s="35"/>
      <c r="C10" s="35" t="s">
        <v>77</v>
      </c>
      <c r="D10" s="36">
        <v>11</v>
      </c>
      <c r="E10" s="36">
        <v>5</v>
      </c>
      <c r="F10" s="36">
        <v>6</v>
      </c>
      <c r="G10" s="36">
        <v>19</v>
      </c>
      <c r="H10" s="36">
        <v>23</v>
      </c>
      <c r="I10" s="36">
        <v>13</v>
      </c>
      <c r="J10" s="69">
        <v>0.826</v>
      </c>
      <c r="K10" s="36">
        <v>2</v>
      </c>
      <c r="L10" s="36">
        <v>1</v>
      </c>
      <c r="M10" s="36">
        <v>2</v>
      </c>
      <c r="N10" s="36">
        <v>0</v>
      </c>
      <c r="O10" s="36">
        <v>4</v>
      </c>
      <c r="P10" s="36">
        <v>2</v>
      </c>
    </row>
    <row r="11" spans="1:16" ht="12.75">
      <c r="A11" s="31">
        <v>9</v>
      </c>
      <c r="B11" s="32"/>
      <c r="C11" s="32" t="s">
        <v>76</v>
      </c>
      <c r="D11" s="33">
        <v>11</v>
      </c>
      <c r="E11" s="33">
        <v>5</v>
      </c>
      <c r="F11" s="33">
        <v>6</v>
      </c>
      <c r="G11" s="33">
        <v>19</v>
      </c>
      <c r="H11" s="33">
        <v>25</v>
      </c>
      <c r="I11" s="33">
        <v>13</v>
      </c>
      <c r="J11" s="68">
        <v>0.76</v>
      </c>
      <c r="K11" s="33">
        <v>1</v>
      </c>
      <c r="L11" s="33">
        <v>1</v>
      </c>
      <c r="M11" s="33">
        <v>3</v>
      </c>
      <c r="N11" s="33">
        <v>1</v>
      </c>
      <c r="O11" s="33">
        <v>2</v>
      </c>
      <c r="P11" s="33">
        <v>3</v>
      </c>
    </row>
    <row r="12" spans="1:16" ht="12.75">
      <c r="A12" s="34">
        <v>10</v>
      </c>
      <c r="B12" s="35"/>
      <c r="C12" s="35" t="s">
        <v>78</v>
      </c>
      <c r="D12" s="36">
        <v>11</v>
      </c>
      <c r="E12" s="36">
        <v>3</v>
      </c>
      <c r="F12" s="36">
        <v>8</v>
      </c>
      <c r="G12" s="36">
        <v>14</v>
      </c>
      <c r="H12" s="36">
        <v>27</v>
      </c>
      <c r="I12" s="36">
        <v>9</v>
      </c>
      <c r="J12" s="69">
        <v>0.519</v>
      </c>
      <c r="K12" s="36">
        <v>1</v>
      </c>
      <c r="L12" s="36">
        <v>1</v>
      </c>
      <c r="M12" s="36">
        <v>1</v>
      </c>
      <c r="N12" s="36">
        <v>1</v>
      </c>
      <c r="O12" s="36">
        <v>3</v>
      </c>
      <c r="P12" s="36">
        <v>4</v>
      </c>
    </row>
    <row r="13" spans="1:16" ht="12.75">
      <c r="A13" s="31">
        <v>11</v>
      </c>
      <c r="B13" s="32"/>
      <c r="C13" s="32" t="s">
        <v>64</v>
      </c>
      <c r="D13" s="33">
        <v>11</v>
      </c>
      <c r="E13" s="33">
        <v>2</v>
      </c>
      <c r="F13" s="33">
        <v>9</v>
      </c>
      <c r="G13" s="33">
        <v>10</v>
      </c>
      <c r="H13" s="33">
        <v>30</v>
      </c>
      <c r="I13" s="33">
        <v>6</v>
      </c>
      <c r="J13" s="68">
        <v>0.333</v>
      </c>
      <c r="K13" s="33">
        <v>0</v>
      </c>
      <c r="L13" s="33">
        <v>1</v>
      </c>
      <c r="M13" s="33">
        <v>1</v>
      </c>
      <c r="N13" s="33">
        <v>1</v>
      </c>
      <c r="O13" s="33">
        <v>2</v>
      </c>
      <c r="P13" s="33">
        <v>6</v>
      </c>
    </row>
    <row r="14" spans="1:16" ht="12.75">
      <c r="A14" s="34">
        <v>12</v>
      </c>
      <c r="B14" s="35"/>
      <c r="C14" s="35" t="s">
        <v>79</v>
      </c>
      <c r="D14" s="36">
        <v>11</v>
      </c>
      <c r="E14" s="36">
        <v>1</v>
      </c>
      <c r="F14" s="36">
        <v>10</v>
      </c>
      <c r="G14" s="36">
        <v>9</v>
      </c>
      <c r="H14" s="36">
        <v>32</v>
      </c>
      <c r="I14" s="36">
        <v>3</v>
      </c>
      <c r="J14" s="69">
        <v>0.281</v>
      </c>
      <c r="K14" s="36">
        <v>0</v>
      </c>
      <c r="L14" s="36">
        <v>0</v>
      </c>
      <c r="M14" s="36">
        <v>1</v>
      </c>
      <c r="N14" s="36">
        <v>1</v>
      </c>
      <c r="O14" s="36">
        <v>4</v>
      </c>
      <c r="P14" s="36">
        <v>5</v>
      </c>
    </row>
    <row r="15" spans="4:16" s="47" customFormat="1" ht="12.75">
      <c r="D15" s="67">
        <f>SUM(D3:D14)</f>
        <v>132</v>
      </c>
      <c r="E15" s="67">
        <f aca="true" t="shared" si="0" ref="E15:P15">SUM(E3:E14)</f>
        <v>66</v>
      </c>
      <c r="F15" s="67">
        <f t="shared" si="0"/>
        <v>66</v>
      </c>
      <c r="G15" s="67">
        <f t="shared" si="0"/>
        <v>251</v>
      </c>
      <c r="H15" s="67">
        <f t="shared" si="0"/>
        <v>251</v>
      </c>
      <c r="I15" s="67">
        <f t="shared" si="0"/>
        <v>198</v>
      </c>
      <c r="J15" s="67"/>
      <c r="K15" s="67">
        <f t="shared" si="0"/>
        <v>26</v>
      </c>
      <c r="L15" s="67">
        <f t="shared" si="0"/>
        <v>27</v>
      </c>
      <c r="M15" s="67">
        <f t="shared" si="0"/>
        <v>13</v>
      </c>
      <c r="N15" s="67">
        <f t="shared" si="0"/>
        <v>13</v>
      </c>
      <c r="O15" s="67">
        <f t="shared" si="0"/>
        <v>27</v>
      </c>
      <c r="P15" s="67">
        <f t="shared" si="0"/>
        <v>26</v>
      </c>
    </row>
    <row r="17" spans="1:16" ht="12.75">
      <c r="A17" s="65" t="s">
        <v>86</v>
      </c>
      <c r="B17" s="66"/>
      <c r="C17" s="66"/>
      <c r="D17" s="65" t="s">
        <v>81</v>
      </c>
      <c r="E17" s="64"/>
      <c r="F17" s="64"/>
      <c r="G17" s="66" t="s">
        <v>95</v>
      </c>
      <c r="H17" s="64"/>
      <c r="I17" s="64"/>
      <c r="J17" s="66"/>
      <c r="K17" s="66"/>
      <c r="L17" s="66"/>
      <c r="M17" s="92">
        <v>40545</v>
      </c>
      <c r="N17" s="92"/>
      <c r="O17" s="92"/>
      <c r="P17" s="92"/>
    </row>
    <row r="18" spans="1:16" ht="12.75">
      <c r="A18" s="53" t="s">
        <v>51</v>
      </c>
      <c r="B18" s="54"/>
      <c r="C18" s="54" t="s">
        <v>52</v>
      </c>
      <c r="D18" s="55" t="s">
        <v>1</v>
      </c>
      <c r="E18" s="55" t="s">
        <v>2</v>
      </c>
      <c r="F18" s="55" t="s">
        <v>3</v>
      </c>
      <c r="G18" s="55" t="s">
        <v>53</v>
      </c>
      <c r="H18" s="55" t="s">
        <v>54</v>
      </c>
      <c r="I18" s="55" t="s">
        <v>6</v>
      </c>
      <c r="J18" s="55" t="s">
        <v>55</v>
      </c>
      <c r="K18" s="30" t="s">
        <v>23</v>
      </c>
      <c r="L18" s="41" t="s">
        <v>21</v>
      </c>
      <c r="M18" s="41" t="s">
        <v>26</v>
      </c>
      <c r="N18" s="41" t="s">
        <v>27</v>
      </c>
      <c r="O18" s="41" t="s">
        <v>22</v>
      </c>
      <c r="P18" s="30" t="s">
        <v>24</v>
      </c>
    </row>
    <row r="19" spans="1:16" ht="12.75">
      <c r="A19" s="31">
        <v>1</v>
      </c>
      <c r="B19" s="32"/>
      <c r="C19" s="32" t="s">
        <v>58</v>
      </c>
      <c r="D19" s="33">
        <v>7</v>
      </c>
      <c r="E19" s="33">
        <v>7</v>
      </c>
      <c r="F19" s="33">
        <v>0</v>
      </c>
      <c r="G19" s="33">
        <v>21</v>
      </c>
      <c r="H19" s="33">
        <v>2</v>
      </c>
      <c r="I19" s="33">
        <v>21</v>
      </c>
      <c r="J19" s="38">
        <v>10.5</v>
      </c>
      <c r="K19" s="33">
        <v>5</v>
      </c>
      <c r="L19" s="33">
        <v>2</v>
      </c>
      <c r="M19" s="33">
        <v>0</v>
      </c>
      <c r="N19" s="33">
        <v>0</v>
      </c>
      <c r="O19" s="33">
        <v>0</v>
      </c>
      <c r="P19" s="33">
        <v>0</v>
      </c>
    </row>
    <row r="20" spans="1:16" ht="12.75">
      <c r="A20" s="34">
        <v>2</v>
      </c>
      <c r="B20" s="35"/>
      <c r="C20" s="35" t="s">
        <v>56</v>
      </c>
      <c r="D20" s="36">
        <v>6</v>
      </c>
      <c r="E20" s="36">
        <v>6</v>
      </c>
      <c r="F20" s="36">
        <v>0</v>
      </c>
      <c r="G20" s="36">
        <v>18</v>
      </c>
      <c r="H20" s="36">
        <v>1</v>
      </c>
      <c r="I20" s="36">
        <v>18</v>
      </c>
      <c r="J20" s="39">
        <v>18</v>
      </c>
      <c r="K20" s="36">
        <v>5</v>
      </c>
      <c r="L20" s="36">
        <v>1</v>
      </c>
      <c r="M20" s="36">
        <v>0</v>
      </c>
      <c r="N20" s="36">
        <v>0</v>
      </c>
      <c r="O20" s="36">
        <v>0</v>
      </c>
      <c r="P20" s="36">
        <v>0</v>
      </c>
    </row>
    <row r="21" spans="1:16" ht="12.75">
      <c r="A21" s="31">
        <v>3</v>
      </c>
      <c r="B21" s="32"/>
      <c r="C21" s="32" t="s">
        <v>59</v>
      </c>
      <c r="D21" s="33">
        <v>7</v>
      </c>
      <c r="E21" s="33">
        <v>6</v>
      </c>
      <c r="F21" s="33">
        <v>1</v>
      </c>
      <c r="G21" s="33">
        <v>19</v>
      </c>
      <c r="H21" s="33">
        <v>5</v>
      </c>
      <c r="I21" s="33">
        <v>18</v>
      </c>
      <c r="J21" s="38">
        <v>3.8</v>
      </c>
      <c r="K21" s="33">
        <v>4</v>
      </c>
      <c r="L21" s="33">
        <v>2</v>
      </c>
      <c r="M21" s="33">
        <v>0</v>
      </c>
      <c r="N21" s="33">
        <v>0</v>
      </c>
      <c r="O21" s="33">
        <v>1</v>
      </c>
      <c r="P21" s="33">
        <v>0</v>
      </c>
    </row>
    <row r="22" spans="1:16" ht="12.75">
      <c r="A22" s="34">
        <v>4</v>
      </c>
      <c r="B22" s="35"/>
      <c r="C22" s="35" t="s">
        <v>60</v>
      </c>
      <c r="D22" s="36">
        <v>6</v>
      </c>
      <c r="E22" s="36">
        <v>4</v>
      </c>
      <c r="F22" s="36">
        <v>2</v>
      </c>
      <c r="G22" s="36">
        <v>13</v>
      </c>
      <c r="H22" s="36">
        <v>6</v>
      </c>
      <c r="I22" s="36">
        <v>12</v>
      </c>
      <c r="J22" s="39">
        <v>2.167</v>
      </c>
      <c r="K22" s="36">
        <v>4</v>
      </c>
      <c r="L22" s="36">
        <v>0</v>
      </c>
      <c r="M22" s="36">
        <v>0</v>
      </c>
      <c r="N22" s="36">
        <v>0</v>
      </c>
      <c r="O22" s="36">
        <v>1</v>
      </c>
      <c r="P22" s="36">
        <v>1</v>
      </c>
    </row>
    <row r="23" spans="1:16" ht="12.75">
      <c r="A23" s="31">
        <v>5</v>
      </c>
      <c r="B23" s="32"/>
      <c r="C23" s="32" t="s">
        <v>61</v>
      </c>
      <c r="D23" s="33">
        <v>7</v>
      </c>
      <c r="E23" s="33">
        <v>4</v>
      </c>
      <c r="F23" s="33">
        <v>3</v>
      </c>
      <c r="G23" s="33">
        <v>13</v>
      </c>
      <c r="H23" s="33">
        <v>11</v>
      </c>
      <c r="I23" s="33">
        <v>11</v>
      </c>
      <c r="J23" s="38">
        <v>1.182</v>
      </c>
      <c r="K23" s="33">
        <v>3</v>
      </c>
      <c r="L23" s="33">
        <v>0</v>
      </c>
      <c r="M23" s="33">
        <v>1</v>
      </c>
      <c r="N23" s="33">
        <v>0</v>
      </c>
      <c r="O23" s="33">
        <v>1</v>
      </c>
      <c r="P23" s="33">
        <v>2</v>
      </c>
    </row>
    <row r="24" spans="1:16" ht="12.75">
      <c r="A24" s="34">
        <v>6</v>
      </c>
      <c r="B24" s="35"/>
      <c r="C24" s="35" t="s">
        <v>63</v>
      </c>
      <c r="D24" s="36">
        <v>7</v>
      </c>
      <c r="E24" s="36">
        <v>3</v>
      </c>
      <c r="F24" s="36">
        <v>4</v>
      </c>
      <c r="G24" s="36">
        <v>10</v>
      </c>
      <c r="H24" s="36">
        <v>13</v>
      </c>
      <c r="I24" s="36">
        <v>9</v>
      </c>
      <c r="J24" s="39">
        <v>0.769</v>
      </c>
      <c r="K24" s="36">
        <v>2</v>
      </c>
      <c r="L24" s="36">
        <v>1</v>
      </c>
      <c r="M24" s="36">
        <v>0</v>
      </c>
      <c r="N24" s="36">
        <v>0</v>
      </c>
      <c r="O24" s="36">
        <v>1</v>
      </c>
      <c r="P24" s="36">
        <v>3</v>
      </c>
    </row>
    <row r="25" spans="1:16" ht="12.75">
      <c r="A25" s="31">
        <v>7</v>
      </c>
      <c r="B25" s="32"/>
      <c r="C25" s="32" t="s">
        <v>65</v>
      </c>
      <c r="D25" s="33">
        <v>7</v>
      </c>
      <c r="E25" s="33">
        <v>2</v>
      </c>
      <c r="F25" s="33">
        <v>5</v>
      </c>
      <c r="G25" s="33">
        <v>11</v>
      </c>
      <c r="H25" s="33">
        <v>16</v>
      </c>
      <c r="I25" s="33">
        <v>8</v>
      </c>
      <c r="J25" s="38">
        <v>0.688</v>
      </c>
      <c r="K25" s="33">
        <v>1</v>
      </c>
      <c r="L25" s="33">
        <v>1</v>
      </c>
      <c r="M25" s="33">
        <v>0</v>
      </c>
      <c r="N25" s="33">
        <v>2</v>
      </c>
      <c r="O25" s="33">
        <v>1</v>
      </c>
      <c r="P25" s="33">
        <v>2</v>
      </c>
    </row>
    <row r="26" spans="1:16" ht="12.75">
      <c r="A26" s="34">
        <v>8</v>
      </c>
      <c r="B26" s="35"/>
      <c r="C26" s="35" t="s">
        <v>64</v>
      </c>
      <c r="D26" s="36">
        <v>7</v>
      </c>
      <c r="E26" s="36">
        <v>3</v>
      </c>
      <c r="F26" s="36">
        <v>4</v>
      </c>
      <c r="G26" s="36">
        <v>9</v>
      </c>
      <c r="H26" s="36">
        <v>14</v>
      </c>
      <c r="I26" s="36">
        <v>8</v>
      </c>
      <c r="J26" s="39">
        <v>0.643</v>
      </c>
      <c r="K26" s="36">
        <v>2</v>
      </c>
      <c r="L26" s="36">
        <v>0</v>
      </c>
      <c r="M26" s="36">
        <v>1</v>
      </c>
      <c r="N26" s="36">
        <v>0</v>
      </c>
      <c r="O26" s="36">
        <v>0</v>
      </c>
      <c r="P26" s="36">
        <v>4</v>
      </c>
    </row>
    <row r="27" spans="1:16" ht="12.75">
      <c r="A27" s="31">
        <v>9</v>
      </c>
      <c r="B27" s="32"/>
      <c r="C27" s="32" t="s">
        <v>62</v>
      </c>
      <c r="D27" s="33">
        <v>7</v>
      </c>
      <c r="E27" s="33">
        <v>2</v>
      </c>
      <c r="F27" s="33">
        <v>5</v>
      </c>
      <c r="G27" s="33">
        <v>8</v>
      </c>
      <c r="H27" s="33">
        <v>16</v>
      </c>
      <c r="I27" s="33">
        <v>6</v>
      </c>
      <c r="J27" s="38">
        <v>0.5</v>
      </c>
      <c r="K27" s="33">
        <v>1</v>
      </c>
      <c r="L27" s="33">
        <v>1</v>
      </c>
      <c r="M27" s="33">
        <v>0</v>
      </c>
      <c r="N27" s="33">
        <v>0</v>
      </c>
      <c r="O27" s="33">
        <v>2</v>
      </c>
      <c r="P27" s="33">
        <v>3</v>
      </c>
    </row>
    <row r="28" spans="1:16" ht="12.75">
      <c r="A28" s="34">
        <v>10</v>
      </c>
      <c r="B28" s="35"/>
      <c r="C28" s="35" t="s">
        <v>66</v>
      </c>
      <c r="D28" s="36">
        <v>7</v>
      </c>
      <c r="E28" s="36">
        <v>2</v>
      </c>
      <c r="F28" s="36">
        <v>5</v>
      </c>
      <c r="G28" s="36">
        <v>8</v>
      </c>
      <c r="H28" s="36">
        <v>17</v>
      </c>
      <c r="I28" s="36">
        <v>5</v>
      </c>
      <c r="J28" s="39">
        <v>0.471</v>
      </c>
      <c r="K28" s="36">
        <v>1</v>
      </c>
      <c r="L28" s="36">
        <v>0</v>
      </c>
      <c r="M28" s="36">
        <v>1</v>
      </c>
      <c r="N28" s="36">
        <v>0</v>
      </c>
      <c r="O28" s="36">
        <v>2</v>
      </c>
      <c r="P28" s="36">
        <v>3</v>
      </c>
    </row>
    <row r="29" spans="1:16" ht="12.75">
      <c r="A29" s="31">
        <v>11</v>
      </c>
      <c r="B29" s="32"/>
      <c r="C29" s="32" t="s">
        <v>68</v>
      </c>
      <c r="D29" s="33">
        <v>7</v>
      </c>
      <c r="E29" s="33">
        <v>1</v>
      </c>
      <c r="F29" s="33">
        <v>6</v>
      </c>
      <c r="G29" s="33">
        <v>6</v>
      </c>
      <c r="H29" s="33">
        <v>19</v>
      </c>
      <c r="I29" s="33">
        <v>4</v>
      </c>
      <c r="J29" s="38">
        <v>0.316</v>
      </c>
      <c r="K29" s="33">
        <v>0</v>
      </c>
      <c r="L29" s="33">
        <v>1</v>
      </c>
      <c r="M29" s="33">
        <v>0</v>
      </c>
      <c r="N29" s="33">
        <v>1</v>
      </c>
      <c r="O29" s="33">
        <v>1</v>
      </c>
      <c r="P29" s="33">
        <v>4</v>
      </c>
    </row>
    <row r="30" spans="1:16" ht="12.75">
      <c r="A30" s="34">
        <v>12</v>
      </c>
      <c r="B30" s="35"/>
      <c r="C30" s="35" t="s">
        <v>67</v>
      </c>
      <c r="D30" s="36">
        <v>7</v>
      </c>
      <c r="E30" s="36">
        <v>1</v>
      </c>
      <c r="F30" s="36">
        <v>6</v>
      </c>
      <c r="G30" s="36">
        <v>3</v>
      </c>
      <c r="H30" s="36">
        <v>19</v>
      </c>
      <c r="I30" s="36">
        <v>3</v>
      </c>
      <c r="J30" s="39">
        <v>0.158</v>
      </c>
      <c r="K30" s="36">
        <v>0</v>
      </c>
      <c r="L30" s="36">
        <v>1</v>
      </c>
      <c r="M30" s="36">
        <v>0</v>
      </c>
      <c r="N30" s="36">
        <v>0</v>
      </c>
      <c r="O30" s="36">
        <v>0</v>
      </c>
      <c r="P30" s="36">
        <v>6</v>
      </c>
    </row>
    <row r="31" spans="4:16" s="47" customFormat="1" ht="12.75">
      <c r="D31" s="67">
        <f aca="true" t="shared" si="1" ref="D31:I31">SUM(D19:D30)</f>
        <v>82</v>
      </c>
      <c r="E31" s="67">
        <f t="shared" si="1"/>
        <v>41</v>
      </c>
      <c r="F31" s="67">
        <f t="shared" si="1"/>
        <v>41</v>
      </c>
      <c r="G31" s="67">
        <f t="shared" si="1"/>
        <v>139</v>
      </c>
      <c r="H31" s="67">
        <f t="shared" si="1"/>
        <v>139</v>
      </c>
      <c r="I31" s="67">
        <f t="shared" si="1"/>
        <v>123</v>
      </c>
      <c r="J31" s="67"/>
      <c r="K31" s="67">
        <f aca="true" t="shared" si="2" ref="K31:P31">SUM(K19:K30)</f>
        <v>28</v>
      </c>
      <c r="L31" s="67">
        <f t="shared" si="2"/>
        <v>10</v>
      </c>
      <c r="M31" s="67">
        <f t="shared" si="2"/>
        <v>3</v>
      </c>
      <c r="N31" s="67">
        <f t="shared" si="2"/>
        <v>3</v>
      </c>
      <c r="O31" s="67">
        <f t="shared" si="2"/>
        <v>10</v>
      </c>
      <c r="P31" s="67">
        <f t="shared" si="2"/>
        <v>28</v>
      </c>
    </row>
  </sheetData>
  <sheetProtection/>
  <mergeCells count="2">
    <mergeCell ref="M1:P1"/>
    <mergeCell ref="M17:P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4.7109375" style="27" bestFit="1" customWidth="1"/>
    <col min="2" max="2" width="1.28515625" style="27" customWidth="1"/>
    <col min="3" max="3" width="23.57421875" style="27" customWidth="1"/>
    <col min="4" max="9" width="4.7109375" style="27" customWidth="1"/>
    <col min="10" max="10" width="7.421875" style="27" bestFit="1" customWidth="1"/>
    <col min="11" max="16" width="4.7109375" style="27" customWidth="1"/>
    <col min="17" max="16384" width="9.140625" style="27" customWidth="1"/>
  </cols>
  <sheetData>
    <row r="1" spans="1:16" ht="15" customHeight="1">
      <c r="A1" s="65" t="s">
        <v>85</v>
      </c>
      <c r="B1" s="64"/>
      <c r="C1" s="64"/>
      <c r="D1" s="70" t="s">
        <v>94</v>
      </c>
      <c r="E1" s="64"/>
      <c r="F1" s="64"/>
      <c r="G1" s="66" t="s">
        <v>92</v>
      </c>
      <c r="H1" s="64"/>
      <c r="I1" s="64"/>
      <c r="J1" s="66"/>
      <c r="K1" s="66"/>
      <c r="L1" s="66"/>
      <c r="M1" s="92">
        <v>40538</v>
      </c>
      <c r="N1" s="92"/>
      <c r="O1" s="92"/>
      <c r="P1" s="92"/>
    </row>
    <row r="2" spans="1:16" ht="12.75">
      <c r="A2" s="53" t="s">
        <v>51</v>
      </c>
      <c r="B2" s="54"/>
      <c r="C2" s="54" t="s">
        <v>52</v>
      </c>
      <c r="D2" s="55" t="s">
        <v>1</v>
      </c>
      <c r="E2" s="55" t="s">
        <v>2</v>
      </c>
      <c r="F2" s="55" t="s">
        <v>3</v>
      </c>
      <c r="G2" s="55" t="s">
        <v>53</v>
      </c>
      <c r="H2" s="55" t="s">
        <v>54</v>
      </c>
      <c r="I2" s="55" t="s">
        <v>6</v>
      </c>
      <c r="J2" s="55" t="s">
        <v>55</v>
      </c>
      <c r="K2" s="30" t="s">
        <v>23</v>
      </c>
      <c r="L2" s="41" t="s">
        <v>21</v>
      </c>
      <c r="M2" s="41" t="s">
        <v>26</v>
      </c>
      <c r="N2" s="41" t="s">
        <v>27</v>
      </c>
      <c r="O2" s="41" t="s">
        <v>22</v>
      </c>
      <c r="P2" s="30" t="s">
        <v>24</v>
      </c>
    </row>
    <row r="3" spans="1:16" ht="12.75" customHeight="1">
      <c r="A3" s="31">
        <v>1</v>
      </c>
      <c r="B3" s="32"/>
      <c r="C3" s="32" t="s">
        <v>69</v>
      </c>
      <c r="D3" s="33">
        <v>11</v>
      </c>
      <c r="E3" s="33">
        <v>9</v>
      </c>
      <c r="F3" s="33">
        <v>2</v>
      </c>
      <c r="G3" s="33">
        <v>30</v>
      </c>
      <c r="H3" s="33">
        <v>11</v>
      </c>
      <c r="I3" s="33">
        <v>28</v>
      </c>
      <c r="J3" s="68">
        <v>2.727</v>
      </c>
      <c r="K3" s="33">
        <v>4</v>
      </c>
      <c r="L3" s="33">
        <v>5</v>
      </c>
      <c r="M3" s="33">
        <v>0</v>
      </c>
      <c r="N3" s="33">
        <v>1</v>
      </c>
      <c r="O3" s="33">
        <v>1</v>
      </c>
      <c r="P3" s="33">
        <v>0</v>
      </c>
    </row>
    <row r="4" spans="1:16" ht="12.75">
      <c r="A4" s="34">
        <v>2</v>
      </c>
      <c r="B4" s="35"/>
      <c r="C4" s="35" t="s">
        <v>70</v>
      </c>
      <c r="D4" s="36">
        <v>11</v>
      </c>
      <c r="E4" s="36">
        <v>9</v>
      </c>
      <c r="F4" s="36">
        <v>2</v>
      </c>
      <c r="G4" s="36">
        <v>28</v>
      </c>
      <c r="H4" s="36">
        <v>13</v>
      </c>
      <c r="I4" s="36">
        <v>26</v>
      </c>
      <c r="J4" s="69">
        <v>2.154</v>
      </c>
      <c r="K4" s="36">
        <v>3</v>
      </c>
      <c r="L4" s="36">
        <v>5</v>
      </c>
      <c r="M4" s="36">
        <v>1</v>
      </c>
      <c r="N4" s="36">
        <v>0</v>
      </c>
      <c r="O4" s="36">
        <v>1</v>
      </c>
      <c r="P4" s="36">
        <v>1</v>
      </c>
    </row>
    <row r="5" spans="1:16" ht="12.75">
      <c r="A5" s="31">
        <v>3</v>
      </c>
      <c r="B5" s="32"/>
      <c r="C5" s="32" t="s">
        <v>71</v>
      </c>
      <c r="D5" s="33">
        <v>11</v>
      </c>
      <c r="E5" s="33">
        <v>8</v>
      </c>
      <c r="F5" s="33">
        <v>3</v>
      </c>
      <c r="G5" s="33">
        <v>27</v>
      </c>
      <c r="H5" s="33">
        <v>13</v>
      </c>
      <c r="I5" s="33">
        <v>25</v>
      </c>
      <c r="J5" s="68">
        <v>2.077</v>
      </c>
      <c r="K5" s="33">
        <v>4</v>
      </c>
      <c r="L5" s="33">
        <v>4</v>
      </c>
      <c r="M5" s="33">
        <v>0</v>
      </c>
      <c r="N5" s="33">
        <v>1</v>
      </c>
      <c r="O5" s="33">
        <v>1</v>
      </c>
      <c r="P5" s="33">
        <v>1</v>
      </c>
    </row>
    <row r="6" spans="1:16" ht="12.75">
      <c r="A6" s="34">
        <v>4</v>
      </c>
      <c r="B6" s="35"/>
      <c r="C6" s="35" t="s">
        <v>73</v>
      </c>
      <c r="D6" s="36">
        <v>11</v>
      </c>
      <c r="E6" s="36">
        <v>6</v>
      </c>
      <c r="F6" s="36">
        <v>5</v>
      </c>
      <c r="G6" s="36">
        <v>24</v>
      </c>
      <c r="H6" s="36">
        <v>19</v>
      </c>
      <c r="I6" s="36">
        <v>20</v>
      </c>
      <c r="J6" s="69">
        <v>1.263</v>
      </c>
      <c r="K6" s="36">
        <v>2</v>
      </c>
      <c r="L6" s="36">
        <v>4</v>
      </c>
      <c r="M6" s="36">
        <v>0</v>
      </c>
      <c r="N6" s="36">
        <v>2</v>
      </c>
      <c r="O6" s="36">
        <v>2</v>
      </c>
      <c r="P6" s="36">
        <v>1</v>
      </c>
    </row>
    <row r="7" spans="1:16" ht="12.75">
      <c r="A7" s="31">
        <v>5</v>
      </c>
      <c r="B7" s="32"/>
      <c r="C7" s="32" t="s">
        <v>74</v>
      </c>
      <c r="D7" s="33">
        <v>11</v>
      </c>
      <c r="E7" s="33">
        <v>7</v>
      </c>
      <c r="F7" s="33">
        <v>4</v>
      </c>
      <c r="G7" s="33">
        <v>24</v>
      </c>
      <c r="H7" s="33">
        <v>17</v>
      </c>
      <c r="I7" s="33">
        <v>19</v>
      </c>
      <c r="J7" s="68">
        <v>1.412</v>
      </c>
      <c r="K7" s="33">
        <v>4</v>
      </c>
      <c r="L7" s="33">
        <v>1</v>
      </c>
      <c r="M7" s="33">
        <v>2</v>
      </c>
      <c r="N7" s="33">
        <v>0</v>
      </c>
      <c r="O7" s="33">
        <v>3</v>
      </c>
      <c r="P7" s="33">
        <v>1</v>
      </c>
    </row>
    <row r="8" spans="1:16" ht="12.75">
      <c r="A8" s="34">
        <v>6</v>
      </c>
      <c r="B8" s="35"/>
      <c r="C8" s="35" t="s">
        <v>72</v>
      </c>
      <c r="D8" s="36">
        <v>11</v>
      </c>
      <c r="E8" s="36">
        <v>6</v>
      </c>
      <c r="F8" s="36">
        <v>5</v>
      </c>
      <c r="G8" s="36">
        <v>25</v>
      </c>
      <c r="H8" s="36">
        <v>19</v>
      </c>
      <c r="I8" s="36">
        <v>19</v>
      </c>
      <c r="J8" s="69">
        <v>1.316</v>
      </c>
      <c r="K8" s="36">
        <v>3</v>
      </c>
      <c r="L8" s="36">
        <v>2</v>
      </c>
      <c r="M8" s="36">
        <v>1</v>
      </c>
      <c r="N8" s="36">
        <v>2</v>
      </c>
      <c r="O8" s="36">
        <v>3</v>
      </c>
      <c r="P8" s="36">
        <v>0</v>
      </c>
    </row>
    <row r="9" spans="1:16" ht="12.75">
      <c r="A9" s="31">
        <v>7</v>
      </c>
      <c r="B9" s="32"/>
      <c r="C9" s="32" t="s">
        <v>75</v>
      </c>
      <c r="D9" s="33">
        <v>11</v>
      </c>
      <c r="E9" s="33">
        <v>5</v>
      </c>
      <c r="F9" s="33">
        <v>6</v>
      </c>
      <c r="G9" s="33">
        <v>22</v>
      </c>
      <c r="H9" s="33">
        <v>22</v>
      </c>
      <c r="I9" s="33">
        <v>17</v>
      </c>
      <c r="J9" s="68">
        <v>1</v>
      </c>
      <c r="K9" s="33">
        <v>2</v>
      </c>
      <c r="L9" s="33">
        <v>2</v>
      </c>
      <c r="M9" s="33">
        <v>1</v>
      </c>
      <c r="N9" s="33">
        <v>3</v>
      </c>
      <c r="O9" s="33">
        <v>1</v>
      </c>
      <c r="P9" s="33">
        <v>2</v>
      </c>
    </row>
    <row r="10" spans="1:16" ht="12.75">
      <c r="A10" s="34">
        <v>8</v>
      </c>
      <c r="B10" s="35"/>
      <c r="C10" s="35" t="s">
        <v>77</v>
      </c>
      <c r="D10" s="36">
        <v>11</v>
      </c>
      <c r="E10" s="36">
        <v>5</v>
      </c>
      <c r="F10" s="36">
        <v>6</v>
      </c>
      <c r="G10" s="36">
        <v>19</v>
      </c>
      <c r="H10" s="36">
        <v>23</v>
      </c>
      <c r="I10" s="36">
        <v>13</v>
      </c>
      <c r="J10" s="69">
        <v>0.826</v>
      </c>
      <c r="K10" s="36">
        <v>2</v>
      </c>
      <c r="L10" s="36">
        <v>1</v>
      </c>
      <c r="M10" s="36">
        <v>2</v>
      </c>
      <c r="N10" s="36">
        <v>0</v>
      </c>
      <c r="O10" s="36">
        <v>4</v>
      </c>
      <c r="P10" s="36">
        <v>2</v>
      </c>
    </row>
    <row r="11" spans="1:16" ht="12.75">
      <c r="A11" s="31">
        <v>9</v>
      </c>
      <c r="B11" s="32"/>
      <c r="C11" s="32" t="s">
        <v>76</v>
      </c>
      <c r="D11" s="33">
        <v>11</v>
      </c>
      <c r="E11" s="33">
        <v>5</v>
      </c>
      <c r="F11" s="33">
        <v>6</v>
      </c>
      <c r="G11" s="33">
        <v>19</v>
      </c>
      <c r="H11" s="33">
        <v>25</v>
      </c>
      <c r="I11" s="33">
        <v>13</v>
      </c>
      <c r="J11" s="68">
        <v>0.76</v>
      </c>
      <c r="K11" s="33">
        <v>1</v>
      </c>
      <c r="L11" s="33">
        <v>1</v>
      </c>
      <c r="M11" s="33">
        <v>3</v>
      </c>
      <c r="N11" s="33">
        <v>1</v>
      </c>
      <c r="O11" s="33">
        <v>2</v>
      </c>
      <c r="P11" s="33">
        <v>3</v>
      </c>
    </row>
    <row r="12" spans="1:16" ht="12.75">
      <c r="A12" s="34">
        <v>10</v>
      </c>
      <c r="B12" s="35"/>
      <c r="C12" s="35" t="s">
        <v>78</v>
      </c>
      <c r="D12" s="36">
        <v>11</v>
      </c>
      <c r="E12" s="36">
        <v>3</v>
      </c>
      <c r="F12" s="36">
        <v>8</v>
      </c>
      <c r="G12" s="36">
        <v>14</v>
      </c>
      <c r="H12" s="36">
        <v>27</v>
      </c>
      <c r="I12" s="36">
        <v>9</v>
      </c>
      <c r="J12" s="69">
        <v>0.519</v>
      </c>
      <c r="K12" s="36">
        <v>1</v>
      </c>
      <c r="L12" s="36">
        <v>1</v>
      </c>
      <c r="M12" s="36">
        <v>1</v>
      </c>
      <c r="N12" s="36">
        <v>1</v>
      </c>
      <c r="O12" s="36">
        <v>3</v>
      </c>
      <c r="P12" s="36">
        <v>4</v>
      </c>
    </row>
    <row r="13" spans="1:16" ht="12.75">
      <c r="A13" s="31">
        <v>11</v>
      </c>
      <c r="B13" s="32"/>
      <c r="C13" s="32" t="s">
        <v>64</v>
      </c>
      <c r="D13" s="33">
        <v>11</v>
      </c>
      <c r="E13" s="33">
        <v>2</v>
      </c>
      <c r="F13" s="33">
        <v>9</v>
      </c>
      <c r="G13" s="33">
        <v>10</v>
      </c>
      <c r="H13" s="33">
        <v>30</v>
      </c>
      <c r="I13" s="33">
        <v>6</v>
      </c>
      <c r="J13" s="68">
        <v>0.333</v>
      </c>
      <c r="K13" s="33">
        <v>0</v>
      </c>
      <c r="L13" s="33">
        <v>1</v>
      </c>
      <c r="M13" s="33">
        <v>1</v>
      </c>
      <c r="N13" s="33">
        <v>1</v>
      </c>
      <c r="O13" s="33">
        <v>2</v>
      </c>
      <c r="P13" s="33">
        <v>6</v>
      </c>
    </row>
    <row r="14" spans="1:16" ht="12.75">
      <c r="A14" s="34">
        <v>12</v>
      </c>
      <c r="B14" s="35"/>
      <c r="C14" s="35" t="s">
        <v>79</v>
      </c>
      <c r="D14" s="36">
        <v>11</v>
      </c>
      <c r="E14" s="36">
        <v>1</v>
      </c>
      <c r="F14" s="36">
        <v>10</v>
      </c>
      <c r="G14" s="36">
        <v>9</v>
      </c>
      <c r="H14" s="36">
        <v>32</v>
      </c>
      <c r="I14" s="36">
        <v>3</v>
      </c>
      <c r="J14" s="69">
        <v>0.281</v>
      </c>
      <c r="K14" s="36">
        <v>0</v>
      </c>
      <c r="L14" s="36">
        <v>0</v>
      </c>
      <c r="M14" s="36">
        <v>1</v>
      </c>
      <c r="N14" s="36">
        <v>1</v>
      </c>
      <c r="O14" s="36">
        <v>4</v>
      </c>
      <c r="P14" s="36">
        <v>5</v>
      </c>
    </row>
    <row r="15" spans="4:16" s="47" customFormat="1" ht="12.75">
      <c r="D15" s="67">
        <f>SUM(D3:D14)</f>
        <v>132</v>
      </c>
      <c r="E15" s="67">
        <f aca="true" t="shared" si="0" ref="E15:P15">SUM(E3:E14)</f>
        <v>66</v>
      </c>
      <c r="F15" s="67">
        <f t="shared" si="0"/>
        <v>66</v>
      </c>
      <c r="G15" s="67">
        <f t="shared" si="0"/>
        <v>251</v>
      </c>
      <c r="H15" s="67">
        <f t="shared" si="0"/>
        <v>251</v>
      </c>
      <c r="I15" s="67">
        <f t="shared" si="0"/>
        <v>198</v>
      </c>
      <c r="J15" s="67"/>
      <c r="K15" s="67">
        <f t="shared" si="0"/>
        <v>26</v>
      </c>
      <c r="L15" s="67">
        <f t="shared" si="0"/>
        <v>27</v>
      </c>
      <c r="M15" s="67">
        <f t="shared" si="0"/>
        <v>13</v>
      </c>
      <c r="N15" s="67">
        <f t="shared" si="0"/>
        <v>13</v>
      </c>
      <c r="O15" s="67">
        <f t="shared" si="0"/>
        <v>27</v>
      </c>
      <c r="P15" s="67">
        <f t="shared" si="0"/>
        <v>26</v>
      </c>
    </row>
    <row r="17" spans="1:16" ht="12.75">
      <c r="A17" s="65" t="s">
        <v>86</v>
      </c>
      <c r="B17" s="66"/>
      <c r="C17" s="66"/>
      <c r="D17" s="65" t="s">
        <v>81</v>
      </c>
      <c r="E17" s="64"/>
      <c r="F17" s="64"/>
      <c r="G17" s="66" t="s">
        <v>93</v>
      </c>
      <c r="H17" s="64"/>
      <c r="I17" s="64"/>
      <c r="J17" s="66"/>
      <c r="K17" s="66"/>
      <c r="L17" s="66"/>
      <c r="M17" s="92">
        <v>40538</v>
      </c>
      <c r="N17" s="92"/>
      <c r="O17" s="92"/>
      <c r="P17" s="92"/>
    </row>
    <row r="18" spans="1:16" ht="12.75">
      <c r="A18" s="53" t="s">
        <v>51</v>
      </c>
      <c r="B18" s="54"/>
      <c r="C18" s="54" t="s">
        <v>52</v>
      </c>
      <c r="D18" s="55" t="s">
        <v>1</v>
      </c>
      <c r="E18" s="55" t="s">
        <v>2</v>
      </c>
      <c r="F18" s="55" t="s">
        <v>3</v>
      </c>
      <c r="G18" s="55" t="s">
        <v>53</v>
      </c>
      <c r="H18" s="55" t="s">
        <v>54</v>
      </c>
      <c r="I18" s="55" t="s">
        <v>6</v>
      </c>
      <c r="J18" s="55" t="s">
        <v>55</v>
      </c>
      <c r="K18" s="30" t="s">
        <v>23</v>
      </c>
      <c r="L18" s="41" t="s">
        <v>21</v>
      </c>
      <c r="M18" s="41" t="s">
        <v>26</v>
      </c>
      <c r="N18" s="41" t="s">
        <v>27</v>
      </c>
      <c r="O18" s="41" t="s">
        <v>22</v>
      </c>
      <c r="P18" s="30" t="s">
        <v>24</v>
      </c>
    </row>
    <row r="19" spans="1:16" ht="12.75">
      <c r="A19" s="31">
        <v>1</v>
      </c>
      <c r="B19" s="32"/>
      <c r="C19" s="32" t="s">
        <v>58</v>
      </c>
      <c r="D19" s="33">
        <v>6</v>
      </c>
      <c r="E19" s="33">
        <v>6</v>
      </c>
      <c r="F19" s="33">
        <v>0</v>
      </c>
      <c r="G19" s="33">
        <v>18</v>
      </c>
      <c r="H19" s="33">
        <v>1</v>
      </c>
      <c r="I19" s="33">
        <v>18</v>
      </c>
      <c r="J19" s="68">
        <v>18</v>
      </c>
      <c r="K19" s="33">
        <v>5</v>
      </c>
      <c r="L19" s="33">
        <v>1</v>
      </c>
      <c r="M19" s="33">
        <v>0</v>
      </c>
      <c r="N19" s="33">
        <v>0</v>
      </c>
      <c r="O19" s="33">
        <v>0</v>
      </c>
      <c r="P19" s="33">
        <v>0</v>
      </c>
    </row>
    <row r="20" spans="1:16" ht="12.75">
      <c r="A20" s="34">
        <v>2</v>
      </c>
      <c r="B20" s="35"/>
      <c r="C20" s="35" t="s">
        <v>56</v>
      </c>
      <c r="D20" s="36">
        <v>5</v>
      </c>
      <c r="E20" s="36">
        <v>5</v>
      </c>
      <c r="F20" s="36">
        <v>0</v>
      </c>
      <c r="G20" s="36">
        <v>15</v>
      </c>
      <c r="H20" s="36">
        <v>1</v>
      </c>
      <c r="I20" s="36">
        <v>15</v>
      </c>
      <c r="J20" s="69">
        <v>15</v>
      </c>
      <c r="K20" s="36">
        <v>4</v>
      </c>
      <c r="L20" s="36">
        <v>1</v>
      </c>
      <c r="M20" s="36">
        <v>0</v>
      </c>
      <c r="N20" s="36">
        <v>0</v>
      </c>
      <c r="O20" s="36">
        <v>0</v>
      </c>
      <c r="P20" s="36">
        <v>0</v>
      </c>
    </row>
    <row r="21" spans="1:16" ht="12.75">
      <c r="A21" s="31">
        <v>3</v>
      </c>
      <c r="B21" s="32"/>
      <c r="C21" s="32" t="s">
        <v>59</v>
      </c>
      <c r="D21" s="33">
        <v>6</v>
      </c>
      <c r="E21" s="33">
        <v>5</v>
      </c>
      <c r="F21" s="33">
        <v>1</v>
      </c>
      <c r="G21" s="33">
        <v>16</v>
      </c>
      <c r="H21" s="33">
        <v>5</v>
      </c>
      <c r="I21" s="33">
        <v>15</v>
      </c>
      <c r="J21" s="68">
        <v>3.2</v>
      </c>
      <c r="K21" s="33">
        <v>3</v>
      </c>
      <c r="L21" s="33">
        <v>2</v>
      </c>
      <c r="M21" s="33">
        <v>0</v>
      </c>
      <c r="N21" s="33">
        <v>0</v>
      </c>
      <c r="O21" s="33">
        <v>1</v>
      </c>
      <c r="P21" s="33">
        <v>0</v>
      </c>
    </row>
    <row r="22" spans="1:16" ht="12.75">
      <c r="A22" s="34">
        <v>4</v>
      </c>
      <c r="B22" s="35"/>
      <c r="C22" s="35" t="s">
        <v>60</v>
      </c>
      <c r="D22" s="36">
        <v>5</v>
      </c>
      <c r="E22" s="36">
        <v>4</v>
      </c>
      <c r="F22" s="36">
        <v>1</v>
      </c>
      <c r="G22" s="36">
        <v>13</v>
      </c>
      <c r="H22" s="36">
        <v>3</v>
      </c>
      <c r="I22" s="36">
        <v>12</v>
      </c>
      <c r="J22" s="69">
        <v>4.333</v>
      </c>
      <c r="K22" s="36">
        <v>4</v>
      </c>
      <c r="L22" s="36">
        <v>0</v>
      </c>
      <c r="M22" s="36">
        <v>0</v>
      </c>
      <c r="N22" s="36">
        <v>0</v>
      </c>
      <c r="O22" s="36">
        <v>1</v>
      </c>
      <c r="P22" s="36">
        <v>0</v>
      </c>
    </row>
    <row r="23" spans="1:16" ht="12.75">
      <c r="A23" s="31">
        <v>5</v>
      </c>
      <c r="B23" s="32"/>
      <c r="C23" s="32" t="s">
        <v>61</v>
      </c>
      <c r="D23" s="33">
        <v>6</v>
      </c>
      <c r="E23" s="33">
        <v>4</v>
      </c>
      <c r="F23" s="33">
        <v>2</v>
      </c>
      <c r="G23" s="33">
        <v>13</v>
      </c>
      <c r="H23" s="33">
        <v>8</v>
      </c>
      <c r="I23" s="33">
        <v>11</v>
      </c>
      <c r="J23" s="68">
        <v>1.625</v>
      </c>
      <c r="K23" s="33">
        <v>3</v>
      </c>
      <c r="L23" s="33">
        <v>0</v>
      </c>
      <c r="M23" s="33">
        <v>1</v>
      </c>
      <c r="N23" s="33">
        <v>0</v>
      </c>
      <c r="O23" s="33">
        <v>1</v>
      </c>
      <c r="P23" s="33">
        <v>1</v>
      </c>
    </row>
    <row r="24" spans="1:16" ht="12.75">
      <c r="A24" s="34">
        <v>6</v>
      </c>
      <c r="B24" s="35"/>
      <c r="C24" s="35" t="s">
        <v>63</v>
      </c>
      <c r="D24" s="36">
        <v>6</v>
      </c>
      <c r="E24" s="36">
        <v>3</v>
      </c>
      <c r="F24" s="36">
        <v>3</v>
      </c>
      <c r="G24" s="36">
        <v>10</v>
      </c>
      <c r="H24" s="36">
        <v>10</v>
      </c>
      <c r="I24" s="36">
        <v>9</v>
      </c>
      <c r="J24" s="69">
        <v>1</v>
      </c>
      <c r="K24" s="36">
        <v>2</v>
      </c>
      <c r="L24" s="36">
        <v>1</v>
      </c>
      <c r="M24" s="36">
        <v>0</v>
      </c>
      <c r="N24" s="36">
        <v>0</v>
      </c>
      <c r="O24" s="36">
        <v>1</v>
      </c>
      <c r="P24" s="36">
        <v>2</v>
      </c>
    </row>
    <row r="25" spans="1:16" ht="12.75">
      <c r="A25" s="31">
        <v>7</v>
      </c>
      <c r="B25" s="32"/>
      <c r="C25" s="32" t="s">
        <v>65</v>
      </c>
      <c r="D25" s="33">
        <v>6</v>
      </c>
      <c r="E25" s="33">
        <v>2</v>
      </c>
      <c r="F25" s="33">
        <v>4</v>
      </c>
      <c r="G25" s="33">
        <v>10</v>
      </c>
      <c r="H25" s="33">
        <v>13</v>
      </c>
      <c r="I25" s="33">
        <v>8</v>
      </c>
      <c r="J25" s="68">
        <v>0.769</v>
      </c>
      <c r="K25" s="33">
        <v>1</v>
      </c>
      <c r="L25" s="33">
        <v>1</v>
      </c>
      <c r="M25" s="33">
        <v>0</v>
      </c>
      <c r="N25" s="33">
        <v>2</v>
      </c>
      <c r="O25" s="33">
        <v>0</v>
      </c>
      <c r="P25" s="33">
        <v>2</v>
      </c>
    </row>
    <row r="26" spans="1:16" ht="12.75">
      <c r="A26" s="34">
        <v>8</v>
      </c>
      <c r="B26" s="35"/>
      <c r="C26" s="35" t="s">
        <v>62</v>
      </c>
      <c r="D26" s="36">
        <v>6</v>
      </c>
      <c r="E26" s="36">
        <v>2</v>
      </c>
      <c r="F26" s="36">
        <v>4</v>
      </c>
      <c r="G26" s="36">
        <v>7</v>
      </c>
      <c r="H26" s="36">
        <v>13</v>
      </c>
      <c r="I26" s="36">
        <v>6</v>
      </c>
      <c r="J26" s="69">
        <v>0.538</v>
      </c>
      <c r="K26" s="36">
        <v>1</v>
      </c>
      <c r="L26" s="36">
        <v>1</v>
      </c>
      <c r="M26" s="36">
        <v>0</v>
      </c>
      <c r="N26" s="36">
        <v>0</v>
      </c>
      <c r="O26" s="36">
        <v>1</v>
      </c>
      <c r="P26" s="36">
        <v>3</v>
      </c>
    </row>
    <row r="27" spans="1:16" ht="12.75">
      <c r="A27" s="31">
        <v>9</v>
      </c>
      <c r="B27" s="32"/>
      <c r="C27" s="32" t="s">
        <v>64</v>
      </c>
      <c r="D27" s="33">
        <v>6</v>
      </c>
      <c r="E27" s="33">
        <v>2</v>
      </c>
      <c r="F27" s="33">
        <v>4</v>
      </c>
      <c r="G27" s="33">
        <v>6</v>
      </c>
      <c r="H27" s="33">
        <v>14</v>
      </c>
      <c r="I27" s="33">
        <v>5</v>
      </c>
      <c r="J27" s="68">
        <v>0.429</v>
      </c>
      <c r="K27" s="33">
        <v>1</v>
      </c>
      <c r="L27" s="33">
        <v>0</v>
      </c>
      <c r="M27" s="33">
        <v>1</v>
      </c>
      <c r="N27" s="33">
        <v>0</v>
      </c>
      <c r="O27" s="33">
        <v>0</v>
      </c>
      <c r="P27" s="33">
        <v>4</v>
      </c>
    </row>
    <row r="28" spans="1:16" ht="12.75">
      <c r="A28" s="34">
        <v>10</v>
      </c>
      <c r="B28" s="35"/>
      <c r="C28" s="35" t="s">
        <v>67</v>
      </c>
      <c r="D28" s="36">
        <v>6</v>
      </c>
      <c r="E28" s="36">
        <v>1</v>
      </c>
      <c r="F28" s="36">
        <v>5</v>
      </c>
      <c r="G28" s="36">
        <v>3</v>
      </c>
      <c r="H28" s="36">
        <v>16</v>
      </c>
      <c r="I28" s="36">
        <v>3</v>
      </c>
      <c r="J28" s="69">
        <v>0.188</v>
      </c>
      <c r="K28" s="36">
        <v>0</v>
      </c>
      <c r="L28" s="36">
        <v>1</v>
      </c>
      <c r="M28" s="36">
        <v>0</v>
      </c>
      <c r="N28" s="36">
        <v>0</v>
      </c>
      <c r="O28" s="36">
        <v>0</v>
      </c>
      <c r="P28" s="36">
        <v>5</v>
      </c>
    </row>
    <row r="29" spans="1:16" ht="12.75">
      <c r="A29" s="31">
        <v>11</v>
      </c>
      <c r="B29" s="32"/>
      <c r="C29" s="32" t="s">
        <v>66</v>
      </c>
      <c r="D29" s="33">
        <v>6</v>
      </c>
      <c r="E29" s="33">
        <v>1</v>
      </c>
      <c r="F29" s="33">
        <v>5</v>
      </c>
      <c r="G29" s="33">
        <v>5</v>
      </c>
      <c r="H29" s="33">
        <v>17</v>
      </c>
      <c r="I29" s="33">
        <v>2</v>
      </c>
      <c r="J29" s="68">
        <v>0.294</v>
      </c>
      <c r="K29" s="33">
        <v>0</v>
      </c>
      <c r="L29" s="33">
        <v>0</v>
      </c>
      <c r="M29" s="33">
        <v>1</v>
      </c>
      <c r="N29" s="33">
        <v>0</v>
      </c>
      <c r="O29" s="33">
        <v>2</v>
      </c>
      <c r="P29" s="33">
        <v>3</v>
      </c>
    </row>
    <row r="30" spans="1:16" ht="12.75">
      <c r="A30" s="34">
        <v>12</v>
      </c>
      <c r="B30" s="35"/>
      <c r="C30" s="35" t="s">
        <v>68</v>
      </c>
      <c r="D30" s="36">
        <v>6</v>
      </c>
      <c r="E30" s="36">
        <v>0</v>
      </c>
      <c r="F30" s="36">
        <v>6</v>
      </c>
      <c r="G30" s="36">
        <v>3</v>
      </c>
      <c r="H30" s="36">
        <v>18</v>
      </c>
      <c r="I30" s="36">
        <v>1</v>
      </c>
      <c r="J30" s="69">
        <v>0.167</v>
      </c>
      <c r="K30" s="36">
        <v>0</v>
      </c>
      <c r="L30" s="36">
        <v>0</v>
      </c>
      <c r="M30" s="36">
        <v>0</v>
      </c>
      <c r="N30" s="36">
        <v>1</v>
      </c>
      <c r="O30" s="36">
        <v>1</v>
      </c>
      <c r="P30" s="36">
        <v>4</v>
      </c>
    </row>
    <row r="31" spans="4:16" s="47" customFormat="1" ht="12.75">
      <c r="D31" s="67">
        <f aca="true" t="shared" si="1" ref="D31:I31">SUM(D19:D30)</f>
        <v>70</v>
      </c>
      <c r="E31" s="67">
        <f t="shared" si="1"/>
        <v>35</v>
      </c>
      <c r="F31" s="67">
        <f t="shared" si="1"/>
        <v>35</v>
      </c>
      <c r="G31" s="67">
        <f t="shared" si="1"/>
        <v>119</v>
      </c>
      <c r="H31" s="67">
        <f t="shared" si="1"/>
        <v>119</v>
      </c>
      <c r="I31" s="67">
        <f t="shared" si="1"/>
        <v>105</v>
      </c>
      <c r="J31" s="67"/>
      <c r="K31" s="67">
        <f aca="true" t="shared" si="2" ref="K31:P31">SUM(K19:K30)</f>
        <v>24</v>
      </c>
      <c r="L31" s="67">
        <f t="shared" si="2"/>
        <v>8</v>
      </c>
      <c r="M31" s="67">
        <f t="shared" si="2"/>
        <v>3</v>
      </c>
      <c r="N31" s="67">
        <f t="shared" si="2"/>
        <v>3</v>
      </c>
      <c r="O31" s="67">
        <f t="shared" si="2"/>
        <v>8</v>
      </c>
      <c r="P31" s="67">
        <f t="shared" si="2"/>
        <v>24</v>
      </c>
    </row>
  </sheetData>
  <sheetProtection/>
  <mergeCells count="2">
    <mergeCell ref="M1:P1"/>
    <mergeCell ref="M17:P17"/>
  </mergeCells>
  <printOptions/>
  <pageMargins left="0.31" right="0.32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zoomScalePageLayoutView="0" workbookViewId="0" topLeftCell="A1">
      <selection activeCell="C43" sqref="C43"/>
    </sheetView>
  </sheetViews>
  <sheetFormatPr defaultColWidth="9.140625" defaultRowHeight="15"/>
  <cols>
    <col min="1" max="1" width="4.7109375" style="27" bestFit="1" customWidth="1"/>
    <col min="2" max="2" width="1.28515625" style="27" customWidth="1"/>
    <col min="3" max="3" width="23.57421875" style="27" customWidth="1"/>
    <col min="4" max="9" width="4.7109375" style="27" customWidth="1"/>
    <col min="10" max="10" width="6.7109375" style="27" customWidth="1"/>
    <col min="11" max="16" width="4.7109375" style="27" customWidth="1"/>
    <col min="17" max="16384" width="9.140625" style="27" customWidth="1"/>
  </cols>
  <sheetData>
    <row r="1" spans="1:16" ht="15" customHeight="1">
      <c r="A1" s="65" t="s">
        <v>85</v>
      </c>
      <c r="B1" s="64"/>
      <c r="C1" s="64"/>
      <c r="D1" s="65" t="s">
        <v>81</v>
      </c>
      <c r="E1" s="64"/>
      <c r="F1" s="64"/>
      <c r="G1" s="66" t="s">
        <v>90</v>
      </c>
      <c r="H1" s="64"/>
      <c r="I1" s="64"/>
      <c r="J1" s="66"/>
      <c r="K1" s="66"/>
      <c r="L1" s="66"/>
      <c r="M1" s="92">
        <v>40530</v>
      </c>
      <c r="N1" s="92"/>
      <c r="O1" s="92"/>
      <c r="P1" s="92"/>
    </row>
    <row r="2" spans="1:16" ht="12.75">
      <c r="A2" s="53" t="s">
        <v>51</v>
      </c>
      <c r="B2" s="54"/>
      <c r="C2" s="54" t="s">
        <v>52</v>
      </c>
      <c r="D2" s="55" t="s">
        <v>1</v>
      </c>
      <c r="E2" s="55" t="s">
        <v>2</v>
      </c>
      <c r="F2" s="55" t="s">
        <v>3</v>
      </c>
      <c r="G2" s="55" t="s">
        <v>53</v>
      </c>
      <c r="H2" s="55" t="s">
        <v>54</v>
      </c>
      <c r="I2" s="55" t="s">
        <v>6</v>
      </c>
      <c r="J2" s="55" t="s">
        <v>55</v>
      </c>
      <c r="K2" s="30" t="s">
        <v>23</v>
      </c>
      <c r="L2" s="41" t="s">
        <v>21</v>
      </c>
      <c r="M2" s="41" t="s">
        <v>26</v>
      </c>
      <c r="N2" s="41" t="s">
        <v>27</v>
      </c>
      <c r="O2" s="41" t="s">
        <v>22</v>
      </c>
      <c r="P2" s="30" t="s">
        <v>24</v>
      </c>
    </row>
    <row r="3" spans="1:16" ht="12.75" customHeight="1">
      <c r="A3" s="56">
        <v>1</v>
      </c>
      <c r="B3" s="57"/>
      <c r="C3" s="57" t="s">
        <v>69</v>
      </c>
      <c r="D3" s="58">
        <v>10</v>
      </c>
      <c r="E3" s="58">
        <v>9</v>
      </c>
      <c r="F3" s="58">
        <v>1</v>
      </c>
      <c r="G3" s="58">
        <v>29</v>
      </c>
      <c r="H3" s="58">
        <v>8</v>
      </c>
      <c r="I3" s="58">
        <v>28</v>
      </c>
      <c r="J3" s="62">
        <v>3.625</v>
      </c>
      <c r="K3" s="58">
        <v>4</v>
      </c>
      <c r="L3" s="58">
        <v>5</v>
      </c>
      <c r="M3" s="58">
        <v>0</v>
      </c>
      <c r="N3" s="58">
        <v>1</v>
      </c>
      <c r="O3" s="58">
        <v>0</v>
      </c>
      <c r="P3" s="58">
        <v>0</v>
      </c>
    </row>
    <row r="4" spans="1:16" ht="12.75">
      <c r="A4" s="59">
        <v>2</v>
      </c>
      <c r="B4" s="60"/>
      <c r="C4" s="60" t="s">
        <v>70</v>
      </c>
      <c r="D4" s="61">
        <v>10</v>
      </c>
      <c r="E4" s="61">
        <v>9</v>
      </c>
      <c r="F4" s="61">
        <v>1</v>
      </c>
      <c r="G4" s="61">
        <v>28</v>
      </c>
      <c r="H4" s="61">
        <v>10</v>
      </c>
      <c r="I4" s="61">
        <v>26</v>
      </c>
      <c r="J4" s="63">
        <v>2.8</v>
      </c>
      <c r="K4" s="61">
        <v>3</v>
      </c>
      <c r="L4" s="61">
        <v>5</v>
      </c>
      <c r="M4" s="61">
        <v>1</v>
      </c>
      <c r="N4" s="61">
        <v>0</v>
      </c>
      <c r="O4" s="61">
        <v>1</v>
      </c>
      <c r="P4" s="61">
        <v>0</v>
      </c>
    </row>
    <row r="5" spans="1:16" ht="12.75">
      <c r="A5" s="56">
        <v>3</v>
      </c>
      <c r="B5" s="57"/>
      <c r="C5" s="57" t="s">
        <v>71</v>
      </c>
      <c r="D5" s="58">
        <v>10</v>
      </c>
      <c r="E5" s="58">
        <v>7</v>
      </c>
      <c r="F5" s="58">
        <v>3</v>
      </c>
      <c r="G5" s="58">
        <v>24</v>
      </c>
      <c r="H5" s="58">
        <v>13</v>
      </c>
      <c r="I5" s="58">
        <v>22</v>
      </c>
      <c r="J5" s="62">
        <v>1.846</v>
      </c>
      <c r="K5" s="58">
        <v>3</v>
      </c>
      <c r="L5" s="58">
        <v>4</v>
      </c>
      <c r="M5" s="58">
        <v>0</v>
      </c>
      <c r="N5" s="58">
        <v>1</v>
      </c>
      <c r="O5" s="58">
        <v>1</v>
      </c>
      <c r="P5" s="58">
        <v>1</v>
      </c>
    </row>
    <row r="6" spans="1:16" ht="12.75">
      <c r="A6" s="59">
        <v>4</v>
      </c>
      <c r="B6" s="60"/>
      <c r="C6" s="60" t="s">
        <v>72</v>
      </c>
      <c r="D6" s="61">
        <v>10</v>
      </c>
      <c r="E6" s="61">
        <v>6</v>
      </c>
      <c r="F6" s="61">
        <v>4</v>
      </c>
      <c r="G6" s="61">
        <v>23</v>
      </c>
      <c r="H6" s="61">
        <v>16</v>
      </c>
      <c r="I6" s="61">
        <v>18</v>
      </c>
      <c r="J6" s="63">
        <v>1.438</v>
      </c>
      <c r="K6" s="61">
        <v>3</v>
      </c>
      <c r="L6" s="61">
        <v>2</v>
      </c>
      <c r="M6" s="61">
        <v>1</v>
      </c>
      <c r="N6" s="61">
        <v>1</v>
      </c>
      <c r="O6" s="61">
        <v>3</v>
      </c>
      <c r="P6" s="61">
        <v>0</v>
      </c>
    </row>
    <row r="7" spans="1:16" ht="12.75">
      <c r="A7" s="56">
        <v>5</v>
      </c>
      <c r="B7" s="57"/>
      <c r="C7" s="57" t="s">
        <v>73</v>
      </c>
      <c r="D7" s="58">
        <v>10</v>
      </c>
      <c r="E7" s="58">
        <v>5</v>
      </c>
      <c r="F7" s="58">
        <v>5</v>
      </c>
      <c r="G7" s="58">
        <v>21</v>
      </c>
      <c r="H7" s="58">
        <v>18</v>
      </c>
      <c r="I7" s="58">
        <v>17</v>
      </c>
      <c r="J7" s="62">
        <v>1.167</v>
      </c>
      <c r="K7" s="58">
        <v>2</v>
      </c>
      <c r="L7" s="58">
        <v>3</v>
      </c>
      <c r="M7" s="58">
        <v>0</v>
      </c>
      <c r="N7" s="58">
        <v>2</v>
      </c>
      <c r="O7" s="58">
        <v>2</v>
      </c>
      <c r="P7" s="58">
        <v>1</v>
      </c>
    </row>
    <row r="8" spans="1:16" ht="12.75">
      <c r="A8" s="59">
        <v>6</v>
      </c>
      <c r="B8" s="60"/>
      <c r="C8" s="60" t="s">
        <v>74</v>
      </c>
      <c r="D8" s="61">
        <v>10</v>
      </c>
      <c r="E8" s="61">
        <v>6</v>
      </c>
      <c r="F8" s="61">
        <v>4</v>
      </c>
      <c r="G8" s="61">
        <v>21</v>
      </c>
      <c r="H8" s="61">
        <v>16</v>
      </c>
      <c r="I8" s="61">
        <v>16</v>
      </c>
      <c r="J8" s="63">
        <v>1.313</v>
      </c>
      <c r="K8" s="61">
        <v>4</v>
      </c>
      <c r="L8" s="61">
        <v>0</v>
      </c>
      <c r="M8" s="61">
        <v>2</v>
      </c>
      <c r="N8" s="61">
        <v>0</v>
      </c>
      <c r="O8" s="61">
        <v>3</v>
      </c>
      <c r="P8" s="61">
        <v>1</v>
      </c>
    </row>
    <row r="9" spans="1:16" ht="12.75">
      <c r="A9" s="56">
        <v>7</v>
      </c>
      <c r="B9" s="57"/>
      <c r="C9" s="57" t="s">
        <v>75</v>
      </c>
      <c r="D9" s="58">
        <v>10</v>
      </c>
      <c r="E9" s="58">
        <v>4</v>
      </c>
      <c r="F9" s="58">
        <v>6</v>
      </c>
      <c r="G9" s="58">
        <v>19</v>
      </c>
      <c r="H9" s="58">
        <v>20</v>
      </c>
      <c r="I9" s="58">
        <v>15</v>
      </c>
      <c r="J9" s="62">
        <v>0.95</v>
      </c>
      <c r="K9" s="58">
        <v>2</v>
      </c>
      <c r="L9" s="58">
        <v>2</v>
      </c>
      <c r="M9" s="58">
        <v>0</v>
      </c>
      <c r="N9" s="58">
        <v>3</v>
      </c>
      <c r="O9" s="58">
        <v>1</v>
      </c>
      <c r="P9" s="58">
        <v>2</v>
      </c>
    </row>
    <row r="10" spans="1:16" ht="12.75">
      <c r="A10" s="59">
        <v>8</v>
      </c>
      <c r="B10" s="60"/>
      <c r="C10" s="60" t="s">
        <v>77</v>
      </c>
      <c r="D10" s="61">
        <v>10</v>
      </c>
      <c r="E10" s="61">
        <v>5</v>
      </c>
      <c r="F10" s="61">
        <v>5</v>
      </c>
      <c r="G10" s="61">
        <v>18</v>
      </c>
      <c r="H10" s="61">
        <v>20</v>
      </c>
      <c r="I10" s="61">
        <v>13</v>
      </c>
      <c r="J10" s="63">
        <v>0.9</v>
      </c>
      <c r="K10" s="61">
        <v>2</v>
      </c>
      <c r="L10" s="61">
        <v>1</v>
      </c>
      <c r="M10" s="61">
        <v>2</v>
      </c>
      <c r="N10" s="61">
        <v>0</v>
      </c>
      <c r="O10" s="61">
        <v>3</v>
      </c>
      <c r="P10" s="61">
        <v>2</v>
      </c>
    </row>
    <row r="11" spans="1:16" ht="12.75">
      <c r="A11" s="56">
        <v>9</v>
      </c>
      <c r="B11" s="57"/>
      <c r="C11" s="57" t="s">
        <v>76</v>
      </c>
      <c r="D11" s="58">
        <v>10</v>
      </c>
      <c r="E11" s="58">
        <v>5</v>
      </c>
      <c r="F11" s="58">
        <v>5</v>
      </c>
      <c r="G11" s="58">
        <v>17</v>
      </c>
      <c r="H11" s="58">
        <v>22</v>
      </c>
      <c r="I11" s="58">
        <v>12</v>
      </c>
      <c r="J11" s="62">
        <v>0.773</v>
      </c>
      <c r="K11" s="58">
        <v>1</v>
      </c>
      <c r="L11" s="58">
        <v>1</v>
      </c>
      <c r="M11" s="58">
        <v>3</v>
      </c>
      <c r="N11" s="58">
        <v>0</v>
      </c>
      <c r="O11" s="58">
        <v>2</v>
      </c>
      <c r="P11" s="58">
        <v>3</v>
      </c>
    </row>
    <row r="12" spans="1:16" ht="12.75">
      <c r="A12" s="59">
        <v>10</v>
      </c>
      <c r="B12" s="60"/>
      <c r="C12" s="60" t="s">
        <v>78</v>
      </c>
      <c r="D12" s="61">
        <v>10</v>
      </c>
      <c r="E12" s="61">
        <v>3</v>
      </c>
      <c r="F12" s="61">
        <v>7</v>
      </c>
      <c r="G12" s="61">
        <v>12</v>
      </c>
      <c r="H12" s="61">
        <v>24</v>
      </c>
      <c r="I12" s="61">
        <v>8</v>
      </c>
      <c r="J12" s="63">
        <v>0.5</v>
      </c>
      <c r="K12" s="61">
        <v>1</v>
      </c>
      <c r="L12" s="61">
        <v>1</v>
      </c>
      <c r="M12" s="61">
        <v>1</v>
      </c>
      <c r="N12" s="61">
        <v>0</v>
      </c>
      <c r="O12" s="61">
        <v>3</v>
      </c>
      <c r="P12" s="61">
        <v>4</v>
      </c>
    </row>
    <row r="13" spans="1:16" ht="12.75">
      <c r="A13" s="56">
        <v>11</v>
      </c>
      <c r="B13" s="57"/>
      <c r="C13" s="57" t="s">
        <v>64</v>
      </c>
      <c r="D13" s="58">
        <v>10</v>
      </c>
      <c r="E13" s="58">
        <v>1</v>
      </c>
      <c r="F13" s="58">
        <v>9</v>
      </c>
      <c r="G13" s="58">
        <v>7</v>
      </c>
      <c r="H13" s="58">
        <v>28</v>
      </c>
      <c r="I13" s="58">
        <v>4</v>
      </c>
      <c r="J13" s="62">
        <v>0.25</v>
      </c>
      <c r="K13" s="58">
        <v>0</v>
      </c>
      <c r="L13" s="58">
        <v>1</v>
      </c>
      <c r="M13" s="58">
        <v>0</v>
      </c>
      <c r="N13" s="58">
        <v>1</v>
      </c>
      <c r="O13" s="58">
        <v>2</v>
      </c>
      <c r="P13" s="58">
        <v>6</v>
      </c>
    </row>
    <row r="14" spans="1:16" ht="12.75">
      <c r="A14" s="59">
        <v>12</v>
      </c>
      <c r="B14" s="60"/>
      <c r="C14" s="60" t="s">
        <v>79</v>
      </c>
      <c r="D14" s="61">
        <v>10</v>
      </c>
      <c r="E14" s="61">
        <v>0</v>
      </c>
      <c r="F14" s="61">
        <v>10</v>
      </c>
      <c r="G14" s="61">
        <v>6</v>
      </c>
      <c r="H14" s="61">
        <v>30</v>
      </c>
      <c r="I14" s="61">
        <v>1</v>
      </c>
      <c r="J14" s="63">
        <v>0.2</v>
      </c>
      <c r="K14" s="61">
        <v>0</v>
      </c>
      <c r="L14" s="61">
        <v>0</v>
      </c>
      <c r="M14" s="61">
        <v>0</v>
      </c>
      <c r="N14" s="61">
        <v>1</v>
      </c>
      <c r="O14" s="61">
        <v>4</v>
      </c>
      <c r="P14" s="61">
        <v>5</v>
      </c>
    </row>
    <row r="15" spans="4:16" s="47" customFormat="1" ht="12.75">
      <c r="D15" s="67">
        <f>SUM(D3:D14)</f>
        <v>120</v>
      </c>
      <c r="E15" s="67">
        <f aca="true" t="shared" si="0" ref="E15:P15">SUM(E3:E14)</f>
        <v>60</v>
      </c>
      <c r="F15" s="67">
        <f t="shared" si="0"/>
        <v>60</v>
      </c>
      <c r="G15" s="67">
        <f t="shared" si="0"/>
        <v>225</v>
      </c>
      <c r="H15" s="67">
        <f t="shared" si="0"/>
        <v>225</v>
      </c>
      <c r="I15" s="67">
        <f t="shared" si="0"/>
        <v>180</v>
      </c>
      <c r="J15" s="67"/>
      <c r="K15" s="67">
        <f t="shared" si="0"/>
        <v>25</v>
      </c>
      <c r="L15" s="67">
        <f t="shared" si="0"/>
        <v>25</v>
      </c>
      <c r="M15" s="67">
        <f t="shared" si="0"/>
        <v>10</v>
      </c>
      <c r="N15" s="67">
        <f t="shared" si="0"/>
        <v>10</v>
      </c>
      <c r="O15" s="67">
        <f t="shared" si="0"/>
        <v>25</v>
      </c>
      <c r="P15" s="67">
        <f t="shared" si="0"/>
        <v>25</v>
      </c>
    </row>
    <row r="17" spans="1:16" ht="12.75">
      <c r="A17" s="65" t="s">
        <v>86</v>
      </c>
      <c r="B17" s="66"/>
      <c r="C17" s="66"/>
      <c r="D17" s="65" t="s">
        <v>81</v>
      </c>
      <c r="E17" s="64"/>
      <c r="F17" s="64"/>
      <c r="G17" s="66" t="s">
        <v>91</v>
      </c>
      <c r="H17" s="64"/>
      <c r="I17" s="64"/>
      <c r="J17" s="66"/>
      <c r="K17" s="66"/>
      <c r="L17" s="66"/>
      <c r="M17" s="92">
        <v>40531</v>
      </c>
      <c r="N17" s="92"/>
      <c r="O17" s="92"/>
      <c r="P17" s="92"/>
    </row>
    <row r="18" spans="1:16" ht="12.75">
      <c r="A18" s="53" t="s">
        <v>51</v>
      </c>
      <c r="B18" s="54"/>
      <c r="C18" s="54" t="s">
        <v>52</v>
      </c>
      <c r="D18" s="55" t="s">
        <v>1</v>
      </c>
      <c r="E18" s="55" t="s">
        <v>2</v>
      </c>
      <c r="F18" s="55" t="s">
        <v>3</v>
      </c>
      <c r="G18" s="55" t="s">
        <v>53</v>
      </c>
      <c r="H18" s="55" t="s">
        <v>54</v>
      </c>
      <c r="I18" s="55" t="s">
        <v>6</v>
      </c>
      <c r="J18" s="55" t="s">
        <v>55</v>
      </c>
      <c r="K18" s="30" t="s">
        <v>23</v>
      </c>
      <c r="L18" s="41" t="s">
        <v>21</v>
      </c>
      <c r="M18" s="41" t="s">
        <v>26</v>
      </c>
      <c r="N18" s="41" t="s">
        <v>27</v>
      </c>
      <c r="O18" s="41" t="s">
        <v>22</v>
      </c>
      <c r="P18" s="30" t="s">
        <v>24</v>
      </c>
    </row>
    <row r="19" spans="1:16" ht="12.75">
      <c r="A19" s="31">
        <v>1</v>
      </c>
      <c r="B19" s="32"/>
      <c r="C19" s="32" t="s">
        <v>58</v>
      </c>
      <c r="D19" s="33">
        <v>5</v>
      </c>
      <c r="E19" s="33">
        <v>5</v>
      </c>
      <c r="F19" s="33">
        <v>0</v>
      </c>
      <c r="G19" s="33">
        <v>15</v>
      </c>
      <c r="H19" s="33">
        <v>1</v>
      </c>
      <c r="I19" s="33">
        <v>15</v>
      </c>
      <c r="J19" s="38">
        <v>15</v>
      </c>
      <c r="K19" s="33">
        <v>4</v>
      </c>
      <c r="L19" s="33">
        <v>1</v>
      </c>
      <c r="M19" s="33">
        <v>0</v>
      </c>
      <c r="N19" s="33">
        <v>0</v>
      </c>
      <c r="O19" s="33">
        <v>0</v>
      </c>
      <c r="P19" s="33">
        <v>0</v>
      </c>
    </row>
    <row r="20" spans="1:16" ht="12.75">
      <c r="A20" s="34">
        <v>2</v>
      </c>
      <c r="B20" s="35"/>
      <c r="C20" s="35" t="s">
        <v>59</v>
      </c>
      <c r="D20" s="36">
        <v>4</v>
      </c>
      <c r="E20" s="36">
        <v>4</v>
      </c>
      <c r="F20" s="36">
        <v>0</v>
      </c>
      <c r="G20" s="36">
        <v>12</v>
      </c>
      <c r="H20" s="36">
        <v>2</v>
      </c>
      <c r="I20" s="36">
        <v>12</v>
      </c>
      <c r="J20" s="39">
        <v>6</v>
      </c>
      <c r="K20" s="36">
        <v>2</v>
      </c>
      <c r="L20" s="36">
        <v>2</v>
      </c>
      <c r="M20" s="36">
        <v>0</v>
      </c>
      <c r="N20" s="36">
        <v>0</v>
      </c>
      <c r="O20" s="36">
        <v>0</v>
      </c>
      <c r="P20" s="36">
        <v>0</v>
      </c>
    </row>
    <row r="21" spans="1:16" ht="12.75">
      <c r="A21" s="31">
        <v>3</v>
      </c>
      <c r="B21" s="32"/>
      <c r="C21" s="32" t="s">
        <v>61</v>
      </c>
      <c r="D21" s="33">
        <v>5</v>
      </c>
      <c r="E21" s="33">
        <v>4</v>
      </c>
      <c r="F21" s="33">
        <v>1</v>
      </c>
      <c r="G21" s="33">
        <v>12</v>
      </c>
      <c r="H21" s="33">
        <v>5</v>
      </c>
      <c r="I21" s="33">
        <v>11</v>
      </c>
      <c r="J21" s="38">
        <v>2.4</v>
      </c>
      <c r="K21" s="33">
        <v>3</v>
      </c>
      <c r="L21" s="33">
        <v>0</v>
      </c>
      <c r="M21" s="33">
        <v>1</v>
      </c>
      <c r="N21" s="33">
        <v>0</v>
      </c>
      <c r="O21" s="33">
        <v>0</v>
      </c>
      <c r="P21" s="33">
        <v>1</v>
      </c>
    </row>
    <row r="22" spans="1:16" ht="12.75">
      <c r="A22" s="34">
        <v>4</v>
      </c>
      <c r="B22" s="35"/>
      <c r="C22" s="35" t="s">
        <v>56</v>
      </c>
      <c r="D22" s="36">
        <v>3</v>
      </c>
      <c r="E22" s="36">
        <v>3</v>
      </c>
      <c r="F22" s="36">
        <v>0</v>
      </c>
      <c r="G22" s="36">
        <v>9</v>
      </c>
      <c r="H22" s="36">
        <v>0</v>
      </c>
      <c r="I22" s="36">
        <v>9</v>
      </c>
      <c r="J22" s="39" t="s">
        <v>57</v>
      </c>
      <c r="K22" s="36">
        <v>3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ht="12.75">
      <c r="A23" s="31">
        <v>5</v>
      </c>
      <c r="B23" s="32"/>
      <c r="C23" s="32" t="s">
        <v>60</v>
      </c>
      <c r="D23" s="33">
        <v>4</v>
      </c>
      <c r="E23" s="33">
        <v>3</v>
      </c>
      <c r="F23" s="33">
        <v>1</v>
      </c>
      <c r="G23" s="33">
        <v>10</v>
      </c>
      <c r="H23" s="33">
        <v>3</v>
      </c>
      <c r="I23" s="33">
        <v>9</v>
      </c>
      <c r="J23" s="38">
        <v>3.333</v>
      </c>
      <c r="K23" s="33">
        <v>3</v>
      </c>
      <c r="L23" s="33">
        <v>0</v>
      </c>
      <c r="M23" s="33">
        <v>0</v>
      </c>
      <c r="N23" s="33">
        <v>0</v>
      </c>
      <c r="O23" s="33">
        <v>1</v>
      </c>
      <c r="P23" s="33">
        <v>0</v>
      </c>
    </row>
    <row r="24" spans="1:16" ht="12.75">
      <c r="A24" s="34">
        <v>6</v>
      </c>
      <c r="B24" s="35"/>
      <c r="C24" s="35" t="s">
        <v>65</v>
      </c>
      <c r="D24" s="36">
        <v>5</v>
      </c>
      <c r="E24" s="36">
        <v>2</v>
      </c>
      <c r="F24" s="36">
        <v>3</v>
      </c>
      <c r="G24" s="36">
        <v>8</v>
      </c>
      <c r="H24" s="36">
        <v>10</v>
      </c>
      <c r="I24" s="36">
        <v>7</v>
      </c>
      <c r="J24" s="39">
        <v>0.8</v>
      </c>
      <c r="K24" s="36">
        <v>1</v>
      </c>
      <c r="L24" s="36">
        <v>1</v>
      </c>
      <c r="M24" s="36">
        <v>0</v>
      </c>
      <c r="N24" s="36">
        <v>1</v>
      </c>
      <c r="O24" s="36">
        <v>0</v>
      </c>
      <c r="P24" s="36">
        <v>2</v>
      </c>
    </row>
    <row r="25" spans="1:16" ht="12.75">
      <c r="A25" s="31">
        <v>7</v>
      </c>
      <c r="B25" s="32"/>
      <c r="C25" s="32" t="s">
        <v>63</v>
      </c>
      <c r="D25" s="33">
        <v>5</v>
      </c>
      <c r="E25" s="33">
        <v>2</v>
      </c>
      <c r="F25" s="33">
        <v>3</v>
      </c>
      <c r="G25" s="33">
        <v>7</v>
      </c>
      <c r="H25" s="33">
        <v>9</v>
      </c>
      <c r="I25" s="33">
        <v>6</v>
      </c>
      <c r="J25" s="38">
        <v>0.778</v>
      </c>
      <c r="K25" s="33">
        <v>2</v>
      </c>
      <c r="L25" s="33">
        <v>0</v>
      </c>
      <c r="M25" s="33">
        <v>0</v>
      </c>
      <c r="N25" s="33">
        <v>0</v>
      </c>
      <c r="O25" s="33">
        <v>1</v>
      </c>
      <c r="P25" s="33">
        <v>2</v>
      </c>
    </row>
    <row r="26" spans="1:16" ht="12.75">
      <c r="A26" s="34">
        <v>8</v>
      </c>
      <c r="B26" s="35"/>
      <c r="C26" s="35" t="s">
        <v>62</v>
      </c>
      <c r="D26" s="36">
        <v>5</v>
      </c>
      <c r="E26" s="36">
        <v>2</v>
      </c>
      <c r="F26" s="36">
        <v>3</v>
      </c>
      <c r="G26" s="36">
        <v>7</v>
      </c>
      <c r="H26" s="36">
        <v>10</v>
      </c>
      <c r="I26" s="36">
        <v>6</v>
      </c>
      <c r="J26" s="39">
        <v>0.7</v>
      </c>
      <c r="K26" s="36">
        <v>1</v>
      </c>
      <c r="L26" s="36">
        <v>1</v>
      </c>
      <c r="M26" s="36">
        <v>0</v>
      </c>
      <c r="N26" s="36">
        <v>0</v>
      </c>
      <c r="O26" s="36">
        <v>1</v>
      </c>
      <c r="P26" s="36">
        <v>2</v>
      </c>
    </row>
    <row r="27" spans="1:16" ht="12.75">
      <c r="A27" s="31">
        <v>9</v>
      </c>
      <c r="B27" s="32"/>
      <c r="C27" s="32" t="s">
        <v>64</v>
      </c>
      <c r="D27" s="33">
        <v>5</v>
      </c>
      <c r="E27" s="33">
        <v>2</v>
      </c>
      <c r="F27" s="33">
        <v>3</v>
      </c>
      <c r="G27" s="33">
        <v>6</v>
      </c>
      <c r="H27" s="33">
        <v>11</v>
      </c>
      <c r="I27" s="33">
        <v>5</v>
      </c>
      <c r="J27" s="38">
        <v>0.545</v>
      </c>
      <c r="K27" s="33">
        <v>1</v>
      </c>
      <c r="L27" s="33">
        <v>0</v>
      </c>
      <c r="M27" s="33">
        <v>1</v>
      </c>
      <c r="N27" s="33">
        <v>0</v>
      </c>
      <c r="O27" s="33">
        <v>0</v>
      </c>
      <c r="P27" s="33">
        <v>3</v>
      </c>
    </row>
    <row r="28" spans="1:16" ht="12.75">
      <c r="A28" s="34">
        <v>10</v>
      </c>
      <c r="B28" s="35"/>
      <c r="C28" s="35" t="s">
        <v>67</v>
      </c>
      <c r="D28" s="36">
        <v>5</v>
      </c>
      <c r="E28" s="36">
        <v>1</v>
      </c>
      <c r="F28" s="36">
        <v>4</v>
      </c>
      <c r="G28" s="36">
        <v>3</v>
      </c>
      <c r="H28" s="36">
        <v>13</v>
      </c>
      <c r="I28" s="36">
        <v>3</v>
      </c>
      <c r="J28" s="39">
        <v>0.231</v>
      </c>
      <c r="K28" s="36">
        <v>0</v>
      </c>
      <c r="L28" s="36">
        <v>1</v>
      </c>
      <c r="M28" s="36">
        <v>0</v>
      </c>
      <c r="N28" s="36">
        <v>0</v>
      </c>
      <c r="O28" s="36">
        <v>0</v>
      </c>
      <c r="P28" s="36">
        <v>4</v>
      </c>
    </row>
    <row r="29" spans="1:16" ht="12.75">
      <c r="A29" s="31">
        <v>11</v>
      </c>
      <c r="B29" s="32"/>
      <c r="C29" s="32" t="s">
        <v>68</v>
      </c>
      <c r="D29" s="33">
        <v>5</v>
      </c>
      <c r="E29" s="33">
        <v>0</v>
      </c>
      <c r="F29" s="33">
        <v>5</v>
      </c>
      <c r="G29" s="33">
        <v>3</v>
      </c>
      <c r="H29" s="33">
        <v>15</v>
      </c>
      <c r="I29" s="33">
        <v>1</v>
      </c>
      <c r="J29" s="38">
        <v>0.2</v>
      </c>
      <c r="K29" s="33">
        <v>0</v>
      </c>
      <c r="L29" s="33">
        <v>0</v>
      </c>
      <c r="M29" s="33">
        <v>0</v>
      </c>
      <c r="N29" s="33">
        <v>1</v>
      </c>
      <c r="O29" s="33">
        <v>1</v>
      </c>
      <c r="P29" s="33">
        <v>3</v>
      </c>
    </row>
    <row r="30" spans="1:16" ht="12.75">
      <c r="A30" s="34">
        <v>12</v>
      </c>
      <c r="B30" s="35"/>
      <c r="C30" s="35" t="s">
        <v>66</v>
      </c>
      <c r="D30" s="36">
        <v>5</v>
      </c>
      <c r="E30" s="36">
        <v>0</v>
      </c>
      <c r="F30" s="36">
        <v>5</v>
      </c>
      <c r="G30" s="36">
        <v>2</v>
      </c>
      <c r="H30" s="36">
        <v>15</v>
      </c>
      <c r="I30" s="36">
        <v>0</v>
      </c>
      <c r="J30" s="39">
        <v>0.133</v>
      </c>
      <c r="K30" s="36">
        <v>0</v>
      </c>
      <c r="L30" s="36">
        <v>0</v>
      </c>
      <c r="M30" s="36">
        <v>0</v>
      </c>
      <c r="N30" s="36">
        <v>0</v>
      </c>
      <c r="O30" s="36">
        <v>2</v>
      </c>
      <c r="P30" s="36">
        <v>3</v>
      </c>
    </row>
    <row r="31" spans="4:16" s="47" customFormat="1" ht="12.75">
      <c r="D31" s="67">
        <f aca="true" t="shared" si="1" ref="D31:I31">SUM(D19:D30)</f>
        <v>56</v>
      </c>
      <c r="E31" s="67">
        <f t="shared" si="1"/>
        <v>28</v>
      </c>
      <c r="F31" s="67">
        <f t="shared" si="1"/>
        <v>28</v>
      </c>
      <c r="G31" s="67">
        <f t="shared" si="1"/>
        <v>94</v>
      </c>
      <c r="H31" s="67">
        <f t="shared" si="1"/>
        <v>94</v>
      </c>
      <c r="I31" s="67">
        <f t="shared" si="1"/>
        <v>84</v>
      </c>
      <c r="J31" s="67"/>
      <c r="K31" s="67">
        <f aca="true" t="shared" si="2" ref="K31:P31">SUM(K19:K30)</f>
        <v>20</v>
      </c>
      <c r="L31" s="67">
        <f t="shared" si="2"/>
        <v>6</v>
      </c>
      <c r="M31" s="67">
        <f t="shared" si="2"/>
        <v>2</v>
      </c>
      <c r="N31" s="67">
        <f t="shared" si="2"/>
        <v>2</v>
      </c>
      <c r="O31" s="67">
        <f t="shared" si="2"/>
        <v>6</v>
      </c>
      <c r="P31" s="67">
        <f t="shared" si="2"/>
        <v>20</v>
      </c>
    </row>
  </sheetData>
  <sheetProtection/>
  <mergeCells count="2">
    <mergeCell ref="M1:P1"/>
    <mergeCell ref="M17:P17"/>
  </mergeCells>
  <printOptions/>
  <pageMargins left="0.49" right="0.23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zoomScalePageLayoutView="0" workbookViewId="0" topLeftCell="A1">
      <selection activeCell="C43" sqref="C43"/>
    </sheetView>
  </sheetViews>
  <sheetFormatPr defaultColWidth="9.140625" defaultRowHeight="15"/>
  <cols>
    <col min="1" max="1" width="4.7109375" style="27" bestFit="1" customWidth="1"/>
    <col min="2" max="2" width="1.28515625" style="27" customWidth="1"/>
    <col min="3" max="3" width="23.57421875" style="27" customWidth="1"/>
    <col min="4" max="9" width="4.7109375" style="27" customWidth="1"/>
    <col min="10" max="10" width="6.7109375" style="27" customWidth="1"/>
    <col min="11" max="16" width="4.7109375" style="27" customWidth="1"/>
    <col min="17" max="16384" width="9.140625" style="27" customWidth="1"/>
  </cols>
  <sheetData>
    <row r="1" spans="1:16" ht="15" customHeight="1">
      <c r="A1" s="65" t="s">
        <v>85</v>
      </c>
      <c r="B1" s="64"/>
      <c r="C1" s="64"/>
      <c r="D1" s="65" t="s">
        <v>81</v>
      </c>
      <c r="E1" s="64"/>
      <c r="F1" s="64"/>
      <c r="G1" s="66" t="s">
        <v>89</v>
      </c>
      <c r="H1" s="64"/>
      <c r="I1" s="64"/>
      <c r="J1" s="66"/>
      <c r="K1" s="66"/>
      <c r="L1" s="66"/>
      <c r="M1" s="92">
        <v>40523</v>
      </c>
      <c r="N1" s="92"/>
      <c r="O1" s="92"/>
      <c r="P1" s="92"/>
    </row>
    <row r="2" spans="1:16" ht="12.75">
      <c r="A2" s="53" t="s">
        <v>51</v>
      </c>
      <c r="B2" s="54"/>
      <c r="C2" s="54" t="s">
        <v>52</v>
      </c>
      <c r="D2" s="55" t="s">
        <v>1</v>
      </c>
      <c r="E2" s="55" t="s">
        <v>2</v>
      </c>
      <c r="F2" s="55" t="s">
        <v>3</v>
      </c>
      <c r="G2" s="55" t="s">
        <v>53</v>
      </c>
      <c r="H2" s="55" t="s">
        <v>54</v>
      </c>
      <c r="I2" s="55" t="s">
        <v>6</v>
      </c>
      <c r="J2" s="55" t="s">
        <v>55</v>
      </c>
      <c r="K2" s="30" t="s">
        <v>23</v>
      </c>
      <c r="L2" s="41" t="s">
        <v>21</v>
      </c>
      <c r="M2" s="41" t="s">
        <v>26</v>
      </c>
      <c r="N2" s="41" t="s">
        <v>27</v>
      </c>
      <c r="O2" s="41" t="s">
        <v>22</v>
      </c>
      <c r="P2" s="30" t="s">
        <v>24</v>
      </c>
    </row>
    <row r="3" spans="1:16" ht="12.75">
      <c r="A3" s="56">
        <v>1</v>
      </c>
      <c r="B3" s="57"/>
      <c r="C3" s="57" t="s">
        <v>69</v>
      </c>
      <c r="D3" s="58">
        <v>9</v>
      </c>
      <c r="E3" s="58">
        <v>8</v>
      </c>
      <c r="F3" s="58">
        <v>1</v>
      </c>
      <c r="G3" s="58">
        <v>26</v>
      </c>
      <c r="H3" s="58">
        <v>7</v>
      </c>
      <c r="I3" s="58">
        <v>25</v>
      </c>
      <c r="J3" s="62">
        <v>3.714</v>
      </c>
      <c r="K3" s="58">
        <v>4</v>
      </c>
      <c r="L3" s="58">
        <v>4</v>
      </c>
      <c r="M3" s="58">
        <v>0</v>
      </c>
      <c r="N3" s="58">
        <v>1</v>
      </c>
      <c r="O3" s="58">
        <v>0</v>
      </c>
      <c r="P3" s="58">
        <v>0</v>
      </c>
    </row>
    <row r="4" spans="1:16" ht="12.75">
      <c r="A4" s="59">
        <v>2</v>
      </c>
      <c r="B4" s="60"/>
      <c r="C4" s="60" t="s">
        <v>70</v>
      </c>
      <c r="D4" s="61">
        <v>9</v>
      </c>
      <c r="E4" s="61">
        <v>8</v>
      </c>
      <c r="F4" s="61">
        <v>1</v>
      </c>
      <c r="G4" s="61">
        <v>25</v>
      </c>
      <c r="H4" s="61">
        <v>9</v>
      </c>
      <c r="I4" s="61">
        <v>23</v>
      </c>
      <c r="J4" s="63">
        <v>2.778</v>
      </c>
      <c r="K4" s="61">
        <v>3</v>
      </c>
      <c r="L4" s="61">
        <v>4</v>
      </c>
      <c r="M4" s="61">
        <v>1</v>
      </c>
      <c r="N4" s="61">
        <v>0</v>
      </c>
      <c r="O4" s="61">
        <v>1</v>
      </c>
      <c r="P4" s="61">
        <v>0</v>
      </c>
    </row>
    <row r="5" spans="1:16" ht="12.75">
      <c r="A5" s="56">
        <v>3</v>
      </c>
      <c r="B5" s="57"/>
      <c r="C5" s="57" t="s">
        <v>71</v>
      </c>
      <c r="D5" s="58">
        <v>9</v>
      </c>
      <c r="E5" s="58">
        <v>7</v>
      </c>
      <c r="F5" s="58">
        <v>2</v>
      </c>
      <c r="G5" s="58">
        <v>23</v>
      </c>
      <c r="H5" s="58">
        <v>10</v>
      </c>
      <c r="I5" s="58">
        <v>22</v>
      </c>
      <c r="J5" s="62">
        <v>2.3</v>
      </c>
      <c r="K5" s="58">
        <v>3</v>
      </c>
      <c r="L5" s="58">
        <v>4</v>
      </c>
      <c r="M5" s="58">
        <v>0</v>
      </c>
      <c r="N5" s="58">
        <v>1</v>
      </c>
      <c r="O5" s="58">
        <v>0</v>
      </c>
      <c r="P5" s="58">
        <v>1</v>
      </c>
    </row>
    <row r="6" spans="1:16" ht="12.75">
      <c r="A6" s="59">
        <v>4</v>
      </c>
      <c r="B6" s="60"/>
      <c r="C6" s="60" t="s">
        <v>73</v>
      </c>
      <c r="D6" s="61">
        <v>9</v>
      </c>
      <c r="E6" s="61">
        <v>5</v>
      </c>
      <c r="F6" s="61">
        <v>4</v>
      </c>
      <c r="G6" s="61">
        <v>21</v>
      </c>
      <c r="H6" s="61">
        <v>15</v>
      </c>
      <c r="I6" s="61">
        <v>17</v>
      </c>
      <c r="J6" s="63">
        <v>1.4</v>
      </c>
      <c r="K6" s="61">
        <v>2</v>
      </c>
      <c r="L6" s="61">
        <v>3</v>
      </c>
      <c r="M6" s="61">
        <v>0</v>
      </c>
      <c r="N6" s="61">
        <v>2</v>
      </c>
      <c r="O6" s="61">
        <v>2</v>
      </c>
      <c r="P6" s="61">
        <v>0</v>
      </c>
    </row>
    <row r="7" spans="1:16" ht="12.75">
      <c r="A7" s="56">
        <v>5</v>
      </c>
      <c r="B7" s="57"/>
      <c r="C7" s="57" t="s">
        <v>72</v>
      </c>
      <c r="D7" s="58">
        <v>9</v>
      </c>
      <c r="E7" s="58">
        <v>5</v>
      </c>
      <c r="F7" s="58">
        <v>4</v>
      </c>
      <c r="G7" s="58">
        <v>20</v>
      </c>
      <c r="H7" s="58">
        <v>16</v>
      </c>
      <c r="I7" s="58">
        <v>15</v>
      </c>
      <c r="J7" s="62">
        <v>1.25</v>
      </c>
      <c r="K7" s="58">
        <v>2</v>
      </c>
      <c r="L7" s="58">
        <v>2</v>
      </c>
      <c r="M7" s="58">
        <v>1</v>
      </c>
      <c r="N7" s="58">
        <v>1</v>
      </c>
      <c r="O7" s="58">
        <v>3</v>
      </c>
      <c r="P7" s="58">
        <v>0</v>
      </c>
    </row>
    <row r="8" spans="1:16" ht="12.75">
      <c r="A8" s="59">
        <v>6</v>
      </c>
      <c r="B8" s="60"/>
      <c r="C8" s="60" t="s">
        <v>74</v>
      </c>
      <c r="D8" s="61">
        <v>9</v>
      </c>
      <c r="E8" s="61">
        <v>5</v>
      </c>
      <c r="F8" s="61">
        <v>4</v>
      </c>
      <c r="G8" s="61">
        <v>18</v>
      </c>
      <c r="H8" s="61">
        <v>16</v>
      </c>
      <c r="I8" s="61">
        <v>13</v>
      </c>
      <c r="J8" s="63">
        <v>1.125</v>
      </c>
      <c r="K8" s="61">
        <v>3</v>
      </c>
      <c r="L8" s="61">
        <v>0</v>
      </c>
      <c r="M8" s="61">
        <v>2</v>
      </c>
      <c r="N8" s="61">
        <v>0</v>
      </c>
      <c r="O8" s="61">
        <v>3</v>
      </c>
      <c r="P8" s="61">
        <v>1</v>
      </c>
    </row>
    <row r="9" spans="1:16" ht="12.75">
      <c r="A9" s="56">
        <v>7</v>
      </c>
      <c r="B9" s="57"/>
      <c r="C9" s="57" t="s">
        <v>76</v>
      </c>
      <c r="D9" s="58">
        <v>9</v>
      </c>
      <c r="E9" s="58">
        <v>5</v>
      </c>
      <c r="F9" s="58">
        <v>4</v>
      </c>
      <c r="G9" s="58">
        <v>16</v>
      </c>
      <c r="H9" s="58">
        <v>19</v>
      </c>
      <c r="I9" s="58">
        <v>12</v>
      </c>
      <c r="J9" s="62">
        <v>0.842</v>
      </c>
      <c r="K9" s="58">
        <v>1</v>
      </c>
      <c r="L9" s="58">
        <v>1</v>
      </c>
      <c r="M9" s="58">
        <v>3</v>
      </c>
      <c r="N9" s="58">
        <v>0</v>
      </c>
      <c r="O9" s="58">
        <v>1</v>
      </c>
      <c r="P9" s="58">
        <v>3</v>
      </c>
    </row>
    <row r="10" spans="1:16" ht="12.75">
      <c r="A10" s="59">
        <v>8</v>
      </c>
      <c r="B10" s="60"/>
      <c r="C10" s="60" t="s">
        <v>75</v>
      </c>
      <c r="D10" s="61">
        <v>9</v>
      </c>
      <c r="E10" s="61">
        <v>3</v>
      </c>
      <c r="F10" s="61">
        <v>6</v>
      </c>
      <c r="G10" s="61">
        <v>16</v>
      </c>
      <c r="H10" s="61">
        <v>19</v>
      </c>
      <c r="I10" s="61">
        <v>12</v>
      </c>
      <c r="J10" s="63">
        <v>0.842</v>
      </c>
      <c r="K10" s="61">
        <v>2</v>
      </c>
      <c r="L10" s="61">
        <v>1</v>
      </c>
      <c r="M10" s="61">
        <v>0</v>
      </c>
      <c r="N10" s="61">
        <v>3</v>
      </c>
      <c r="O10" s="61">
        <v>1</v>
      </c>
      <c r="P10" s="61">
        <v>2</v>
      </c>
    </row>
    <row r="11" spans="1:16" ht="12.75">
      <c r="A11" s="56">
        <v>9</v>
      </c>
      <c r="B11" s="57"/>
      <c r="C11" s="57" t="s">
        <v>77</v>
      </c>
      <c r="D11" s="58">
        <v>9</v>
      </c>
      <c r="E11" s="58">
        <v>4</v>
      </c>
      <c r="F11" s="58">
        <v>5</v>
      </c>
      <c r="G11" s="58">
        <v>15</v>
      </c>
      <c r="H11" s="58">
        <v>20</v>
      </c>
      <c r="I11" s="58">
        <v>10</v>
      </c>
      <c r="J11" s="62">
        <v>0.75</v>
      </c>
      <c r="K11" s="58">
        <v>1</v>
      </c>
      <c r="L11" s="58">
        <v>1</v>
      </c>
      <c r="M11" s="58">
        <v>2</v>
      </c>
      <c r="N11" s="58">
        <v>0</v>
      </c>
      <c r="O11" s="58">
        <v>3</v>
      </c>
      <c r="P11" s="58">
        <v>2</v>
      </c>
    </row>
    <row r="12" spans="1:16" ht="12.75">
      <c r="A12" s="59">
        <v>10</v>
      </c>
      <c r="B12" s="60"/>
      <c r="C12" s="60" t="s">
        <v>78</v>
      </c>
      <c r="D12" s="61">
        <v>9</v>
      </c>
      <c r="E12" s="61">
        <v>3</v>
      </c>
      <c r="F12" s="61">
        <v>6</v>
      </c>
      <c r="G12" s="61">
        <v>12</v>
      </c>
      <c r="H12" s="61">
        <v>21</v>
      </c>
      <c r="I12" s="61">
        <v>8</v>
      </c>
      <c r="J12" s="63">
        <v>0.571</v>
      </c>
      <c r="K12" s="61">
        <v>1</v>
      </c>
      <c r="L12" s="61">
        <v>1</v>
      </c>
      <c r="M12" s="61">
        <v>1</v>
      </c>
      <c r="N12" s="61">
        <v>0</v>
      </c>
      <c r="O12" s="61">
        <v>3</v>
      </c>
      <c r="P12" s="61">
        <v>3</v>
      </c>
    </row>
    <row r="13" spans="1:16" ht="12.75">
      <c r="A13" s="56">
        <v>11</v>
      </c>
      <c r="B13" s="57"/>
      <c r="C13" s="57" t="s">
        <v>64</v>
      </c>
      <c r="D13" s="58">
        <v>9</v>
      </c>
      <c r="E13" s="58">
        <v>1</v>
      </c>
      <c r="F13" s="58">
        <v>8</v>
      </c>
      <c r="G13" s="58">
        <v>7</v>
      </c>
      <c r="H13" s="58">
        <v>25</v>
      </c>
      <c r="I13" s="58">
        <v>4</v>
      </c>
      <c r="J13" s="62">
        <v>0.28</v>
      </c>
      <c r="K13" s="58">
        <v>0</v>
      </c>
      <c r="L13" s="58">
        <v>1</v>
      </c>
      <c r="M13" s="58">
        <v>0</v>
      </c>
      <c r="N13" s="58">
        <v>1</v>
      </c>
      <c r="O13" s="58">
        <v>2</v>
      </c>
      <c r="P13" s="58">
        <v>5</v>
      </c>
    </row>
    <row r="14" spans="1:16" ht="12.75">
      <c r="A14" s="59">
        <v>12</v>
      </c>
      <c r="B14" s="60"/>
      <c r="C14" s="60" t="s">
        <v>79</v>
      </c>
      <c r="D14" s="61">
        <v>9</v>
      </c>
      <c r="E14" s="61">
        <v>0</v>
      </c>
      <c r="F14" s="61">
        <v>9</v>
      </c>
      <c r="G14" s="61">
        <v>5</v>
      </c>
      <c r="H14" s="61">
        <v>27</v>
      </c>
      <c r="I14" s="61">
        <v>1</v>
      </c>
      <c r="J14" s="63">
        <v>0.185</v>
      </c>
      <c r="K14" s="61">
        <v>0</v>
      </c>
      <c r="L14" s="61">
        <v>0</v>
      </c>
      <c r="M14" s="61">
        <v>0</v>
      </c>
      <c r="N14" s="61">
        <v>1</v>
      </c>
      <c r="O14" s="61">
        <v>3</v>
      </c>
      <c r="P14" s="61">
        <v>5</v>
      </c>
    </row>
    <row r="15" spans="4:16" s="47" customFormat="1" ht="12.75">
      <c r="D15" s="67">
        <f>SUM(D3:D14)</f>
        <v>108</v>
      </c>
      <c r="E15" s="67">
        <f aca="true" t="shared" si="0" ref="E15:P15">SUM(E3:E14)</f>
        <v>54</v>
      </c>
      <c r="F15" s="67">
        <f t="shared" si="0"/>
        <v>54</v>
      </c>
      <c r="G15" s="67">
        <f t="shared" si="0"/>
        <v>204</v>
      </c>
      <c r="H15" s="67">
        <f t="shared" si="0"/>
        <v>204</v>
      </c>
      <c r="I15" s="67">
        <f t="shared" si="0"/>
        <v>162</v>
      </c>
      <c r="J15" s="67"/>
      <c r="K15" s="67">
        <f t="shared" si="0"/>
        <v>22</v>
      </c>
      <c r="L15" s="67">
        <f t="shared" si="0"/>
        <v>22</v>
      </c>
      <c r="M15" s="67">
        <f t="shared" si="0"/>
        <v>10</v>
      </c>
      <c r="N15" s="67">
        <f t="shared" si="0"/>
        <v>10</v>
      </c>
      <c r="O15" s="67">
        <f t="shared" si="0"/>
        <v>22</v>
      </c>
      <c r="P15" s="67">
        <f t="shared" si="0"/>
        <v>22</v>
      </c>
    </row>
    <row r="17" spans="1:16" ht="12.75">
      <c r="A17" s="65" t="s">
        <v>86</v>
      </c>
      <c r="B17" s="66"/>
      <c r="C17" s="66"/>
      <c r="D17" s="65" t="s">
        <v>81</v>
      </c>
      <c r="E17" s="64"/>
      <c r="F17" s="64"/>
      <c r="G17" s="66" t="s">
        <v>87</v>
      </c>
      <c r="H17" s="64"/>
      <c r="I17" s="64"/>
      <c r="J17" s="66"/>
      <c r="K17" s="66"/>
      <c r="L17" s="66"/>
      <c r="M17" s="92">
        <v>40524</v>
      </c>
      <c r="N17" s="92"/>
      <c r="O17" s="92"/>
      <c r="P17" s="92"/>
    </row>
    <row r="18" spans="1:16" ht="12.75">
      <c r="A18" s="53" t="s">
        <v>51</v>
      </c>
      <c r="B18" s="54"/>
      <c r="C18" s="54" t="s">
        <v>52</v>
      </c>
      <c r="D18" s="55" t="s">
        <v>1</v>
      </c>
      <c r="E18" s="55" t="s">
        <v>2</v>
      </c>
      <c r="F18" s="55" t="s">
        <v>3</v>
      </c>
      <c r="G18" s="55" t="s">
        <v>53</v>
      </c>
      <c r="H18" s="55" t="s">
        <v>54</v>
      </c>
      <c r="I18" s="55" t="s">
        <v>6</v>
      </c>
      <c r="J18" s="55" t="s">
        <v>55</v>
      </c>
      <c r="K18" s="30" t="s">
        <v>23</v>
      </c>
      <c r="L18" s="41" t="s">
        <v>21</v>
      </c>
      <c r="M18" s="41" t="s">
        <v>88</v>
      </c>
      <c r="N18" s="41" t="s">
        <v>27</v>
      </c>
      <c r="O18" s="41" t="s">
        <v>22</v>
      </c>
      <c r="P18" s="30" t="s">
        <v>24</v>
      </c>
    </row>
    <row r="19" spans="1:16" ht="12.75">
      <c r="A19" s="56">
        <v>1</v>
      </c>
      <c r="B19" s="57"/>
      <c r="C19" s="57" t="s">
        <v>58</v>
      </c>
      <c r="D19" s="58">
        <v>4</v>
      </c>
      <c r="E19" s="58">
        <v>4</v>
      </c>
      <c r="F19" s="58">
        <v>0</v>
      </c>
      <c r="G19" s="58">
        <v>12</v>
      </c>
      <c r="H19" s="58">
        <v>1</v>
      </c>
      <c r="I19" s="58">
        <v>12</v>
      </c>
      <c r="J19" s="62">
        <v>12</v>
      </c>
      <c r="K19" s="58">
        <v>3</v>
      </c>
      <c r="L19" s="58">
        <v>1</v>
      </c>
      <c r="M19" s="58">
        <v>0</v>
      </c>
      <c r="N19" s="58">
        <v>0</v>
      </c>
      <c r="O19" s="58">
        <v>0</v>
      </c>
      <c r="P19" s="58">
        <v>0</v>
      </c>
    </row>
    <row r="20" spans="1:16" ht="12.75">
      <c r="A20" s="56">
        <v>2</v>
      </c>
      <c r="B20" s="57"/>
      <c r="C20" s="57" t="s">
        <v>56</v>
      </c>
      <c r="D20" s="58">
        <v>3</v>
      </c>
      <c r="E20" s="58">
        <v>3</v>
      </c>
      <c r="F20" s="58">
        <v>0</v>
      </c>
      <c r="G20" s="58">
        <v>9</v>
      </c>
      <c r="H20" s="58">
        <v>0</v>
      </c>
      <c r="I20" s="58">
        <v>9</v>
      </c>
      <c r="J20" s="62" t="s">
        <v>57</v>
      </c>
      <c r="K20" s="58">
        <v>3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</row>
    <row r="21" spans="1:16" ht="12.75">
      <c r="A21" s="59">
        <v>3</v>
      </c>
      <c r="B21" s="60"/>
      <c r="C21" s="60" t="s">
        <v>59</v>
      </c>
      <c r="D21" s="61">
        <v>3</v>
      </c>
      <c r="E21" s="61">
        <v>3</v>
      </c>
      <c r="F21" s="61">
        <v>0</v>
      </c>
      <c r="G21" s="61">
        <v>9</v>
      </c>
      <c r="H21" s="61">
        <v>1</v>
      </c>
      <c r="I21" s="61">
        <v>9</v>
      </c>
      <c r="J21" s="63">
        <v>9</v>
      </c>
      <c r="K21" s="61">
        <v>2</v>
      </c>
      <c r="L21" s="61">
        <v>1</v>
      </c>
      <c r="M21" s="61">
        <v>0</v>
      </c>
      <c r="N21" s="61">
        <v>0</v>
      </c>
      <c r="O21" s="61">
        <v>0</v>
      </c>
      <c r="P21" s="61">
        <v>0</v>
      </c>
    </row>
    <row r="22" spans="1:16" ht="12.75">
      <c r="A22" s="56">
        <v>4</v>
      </c>
      <c r="B22" s="57"/>
      <c r="C22" s="57" t="s">
        <v>60</v>
      </c>
      <c r="D22" s="58">
        <v>4</v>
      </c>
      <c r="E22" s="58">
        <v>3</v>
      </c>
      <c r="F22" s="58">
        <v>1</v>
      </c>
      <c r="G22" s="58">
        <v>10</v>
      </c>
      <c r="H22" s="58">
        <v>3</v>
      </c>
      <c r="I22" s="58">
        <v>9</v>
      </c>
      <c r="J22" s="62">
        <v>3.333</v>
      </c>
      <c r="K22" s="58">
        <v>3</v>
      </c>
      <c r="L22" s="58">
        <v>0</v>
      </c>
      <c r="M22" s="58">
        <v>0</v>
      </c>
      <c r="N22" s="58">
        <v>0</v>
      </c>
      <c r="O22" s="58">
        <v>1</v>
      </c>
      <c r="P22" s="58">
        <v>0</v>
      </c>
    </row>
    <row r="23" spans="1:16" ht="12.75">
      <c r="A23" s="59">
        <v>5</v>
      </c>
      <c r="B23" s="60"/>
      <c r="C23" s="60" t="s">
        <v>61</v>
      </c>
      <c r="D23" s="61">
        <v>4</v>
      </c>
      <c r="E23" s="61">
        <v>3</v>
      </c>
      <c r="F23" s="61">
        <v>1</v>
      </c>
      <c r="G23" s="61">
        <v>9</v>
      </c>
      <c r="H23" s="61">
        <v>3</v>
      </c>
      <c r="I23" s="61">
        <v>9</v>
      </c>
      <c r="J23" s="63">
        <v>3</v>
      </c>
      <c r="K23" s="61">
        <v>3</v>
      </c>
      <c r="L23" s="61">
        <v>0</v>
      </c>
      <c r="M23" s="61">
        <v>0</v>
      </c>
      <c r="N23" s="61">
        <v>0</v>
      </c>
      <c r="O23" s="61">
        <v>0</v>
      </c>
      <c r="P23" s="61">
        <v>1</v>
      </c>
    </row>
    <row r="24" spans="1:16" ht="12.75">
      <c r="A24" s="59">
        <v>6</v>
      </c>
      <c r="B24" s="60"/>
      <c r="C24" s="60" t="s">
        <v>62</v>
      </c>
      <c r="D24" s="61">
        <v>4</v>
      </c>
      <c r="E24" s="61">
        <v>2</v>
      </c>
      <c r="F24" s="61">
        <v>2</v>
      </c>
      <c r="G24" s="61">
        <v>7</v>
      </c>
      <c r="H24" s="61">
        <v>7</v>
      </c>
      <c r="I24" s="61">
        <v>6</v>
      </c>
      <c r="J24" s="63">
        <v>1</v>
      </c>
      <c r="K24" s="61">
        <v>1</v>
      </c>
      <c r="L24" s="61">
        <v>1</v>
      </c>
      <c r="M24" s="61">
        <v>0</v>
      </c>
      <c r="N24" s="61">
        <v>0</v>
      </c>
      <c r="O24" s="61">
        <v>1</v>
      </c>
      <c r="P24" s="61">
        <v>1</v>
      </c>
    </row>
    <row r="25" spans="1:16" ht="12.75">
      <c r="A25" s="56">
        <v>7</v>
      </c>
      <c r="B25" s="57"/>
      <c r="C25" s="57" t="s">
        <v>65</v>
      </c>
      <c r="D25" s="58">
        <v>4</v>
      </c>
      <c r="E25" s="58">
        <v>2</v>
      </c>
      <c r="F25" s="58">
        <v>2</v>
      </c>
      <c r="G25" s="58">
        <v>6</v>
      </c>
      <c r="H25" s="58">
        <v>7</v>
      </c>
      <c r="I25" s="58">
        <v>6</v>
      </c>
      <c r="J25" s="62">
        <v>0.857</v>
      </c>
      <c r="K25" s="58">
        <v>1</v>
      </c>
      <c r="L25" s="58">
        <v>1</v>
      </c>
      <c r="M25" s="58">
        <v>0</v>
      </c>
      <c r="N25" s="58">
        <v>0</v>
      </c>
      <c r="O25" s="58">
        <v>0</v>
      </c>
      <c r="P25" s="58">
        <v>2</v>
      </c>
    </row>
    <row r="26" spans="1:16" ht="12.75">
      <c r="A26" s="59">
        <v>8</v>
      </c>
      <c r="B26" s="60"/>
      <c r="C26" s="60" t="s">
        <v>64</v>
      </c>
      <c r="D26" s="61">
        <v>4</v>
      </c>
      <c r="E26" s="61">
        <v>2</v>
      </c>
      <c r="F26" s="61">
        <v>2</v>
      </c>
      <c r="G26" s="61">
        <v>6</v>
      </c>
      <c r="H26" s="61">
        <v>8</v>
      </c>
      <c r="I26" s="61">
        <v>5</v>
      </c>
      <c r="J26" s="63">
        <v>0.75</v>
      </c>
      <c r="K26" s="61">
        <v>1</v>
      </c>
      <c r="L26" s="61">
        <v>0</v>
      </c>
      <c r="M26" s="61">
        <v>1</v>
      </c>
      <c r="N26" s="61">
        <v>0</v>
      </c>
      <c r="O26" s="61">
        <v>0</v>
      </c>
      <c r="P26" s="61">
        <v>2</v>
      </c>
    </row>
    <row r="27" spans="1:16" ht="12.75">
      <c r="A27" s="56">
        <v>9</v>
      </c>
      <c r="B27" s="57"/>
      <c r="C27" s="57" t="s">
        <v>63</v>
      </c>
      <c r="D27" s="58">
        <v>4</v>
      </c>
      <c r="E27" s="58">
        <v>1</v>
      </c>
      <c r="F27" s="58">
        <v>3</v>
      </c>
      <c r="G27" s="58">
        <v>4</v>
      </c>
      <c r="H27" s="58">
        <v>9</v>
      </c>
      <c r="I27" s="58">
        <v>3</v>
      </c>
      <c r="J27" s="62">
        <v>0.444</v>
      </c>
      <c r="K27" s="58">
        <v>1</v>
      </c>
      <c r="L27" s="58">
        <v>0</v>
      </c>
      <c r="M27" s="58">
        <v>0</v>
      </c>
      <c r="N27" s="58">
        <v>0</v>
      </c>
      <c r="O27" s="58">
        <v>1</v>
      </c>
      <c r="P27" s="58">
        <v>2</v>
      </c>
    </row>
    <row r="28" spans="1:16" ht="12.75">
      <c r="A28" s="59">
        <v>10</v>
      </c>
      <c r="B28" s="60"/>
      <c r="C28" s="60" t="s">
        <v>68</v>
      </c>
      <c r="D28" s="61">
        <v>4</v>
      </c>
      <c r="E28" s="61">
        <v>0</v>
      </c>
      <c r="F28" s="61">
        <v>4</v>
      </c>
      <c r="G28" s="61">
        <v>2</v>
      </c>
      <c r="H28" s="61">
        <v>12</v>
      </c>
      <c r="I28" s="61">
        <v>1</v>
      </c>
      <c r="J28" s="63">
        <v>0.167</v>
      </c>
      <c r="K28" s="61">
        <v>0</v>
      </c>
      <c r="L28" s="61">
        <v>0</v>
      </c>
      <c r="M28" s="61">
        <v>0</v>
      </c>
      <c r="N28" s="61">
        <v>1</v>
      </c>
      <c r="O28" s="61">
        <v>0</v>
      </c>
      <c r="P28" s="61">
        <v>3</v>
      </c>
    </row>
    <row r="29" spans="1:16" ht="12.75">
      <c r="A29" s="56">
        <v>11</v>
      </c>
      <c r="B29" s="57"/>
      <c r="C29" s="57" t="s">
        <v>66</v>
      </c>
      <c r="D29" s="58">
        <v>4</v>
      </c>
      <c r="E29" s="58">
        <v>0</v>
      </c>
      <c r="F29" s="58">
        <v>4</v>
      </c>
      <c r="G29" s="58">
        <v>1</v>
      </c>
      <c r="H29" s="58">
        <v>12</v>
      </c>
      <c r="I29" s="58">
        <v>0</v>
      </c>
      <c r="J29" s="62">
        <v>0.083</v>
      </c>
      <c r="K29" s="58">
        <v>0</v>
      </c>
      <c r="L29" s="58">
        <v>0</v>
      </c>
      <c r="M29" s="58">
        <v>0</v>
      </c>
      <c r="N29" s="58">
        <v>0</v>
      </c>
      <c r="O29" s="58">
        <v>1</v>
      </c>
      <c r="P29" s="58">
        <v>3</v>
      </c>
    </row>
    <row r="30" spans="1:16" ht="12.75">
      <c r="A30" s="59">
        <v>12</v>
      </c>
      <c r="B30" s="60"/>
      <c r="C30" s="60" t="s">
        <v>67</v>
      </c>
      <c r="D30" s="61">
        <v>4</v>
      </c>
      <c r="E30" s="61">
        <v>0</v>
      </c>
      <c r="F30" s="61">
        <v>4</v>
      </c>
      <c r="G30" s="61">
        <v>0</v>
      </c>
      <c r="H30" s="61">
        <v>12</v>
      </c>
      <c r="I30" s="61">
        <v>0</v>
      </c>
      <c r="J30" s="63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4</v>
      </c>
    </row>
    <row r="31" spans="4:16" s="47" customFormat="1" ht="12.75">
      <c r="D31" s="67">
        <f aca="true" t="shared" si="1" ref="D31:I31">SUM(D19:D30)</f>
        <v>46</v>
      </c>
      <c r="E31" s="67">
        <f t="shared" si="1"/>
        <v>23</v>
      </c>
      <c r="F31" s="67">
        <f t="shared" si="1"/>
        <v>23</v>
      </c>
      <c r="G31" s="67">
        <f t="shared" si="1"/>
        <v>75</v>
      </c>
      <c r="H31" s="67">
        <f t="shared" si="1"/>
        <v>75</v>
      </c>
      <c r="I31" s="67">
        <f t="shared" si="1"/>
        <v>69</v>
      </c>
      <c r="J31" s="67"/>
      <c r="K31" s="67">
        <f aca="true" t="shared" si="2" ref="K31:P31">SUM(K19:K30)</f>
        <v>18</v>
      </c>
      <c r="L31" s="67">
        <f t="shared" si="2"/>
        <v>4</v>
      </c>
      <c r="M31" s="67">
        <f t="shared" si="2"/>
        <v>1</v>
      </c>
      <c r="N31" s="67">
        <f t="shared" si="2"/>
        <v>1</v>
      </c>
      <c r="O31" s="67">
        <f t="shared" si="2"/>
        <v>4</v>
      </c>
      <c r="P31" s="67">
        <f t="shared" si="2"/>
        <v>18</v>
      </c>
    </row>
  </sheetData>
  <sheetProtection/>
  <mergeCells count="2">
    <mergeCell ref="M1:P1"/>
    <mergeCell ref="M17:P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2"/>
  <sheetViews>
    <sheetView zoomScalePageLayoutView="0" workbookViewId="0" topLeftCell="A1">
      <selection activeCell="C43" sqref="C43"/>
    </sheetView>
  </sheetViews>
  <sheetFormatPr defaultColWidth="9.140625" defaultRowHeight="15"/>
  <cols>
    <col min="1" max="1" width="4.7109375" style="27" bestFit="1" customWidth="1"/>
    <col min="2" max="2" width="1.421875" style="27" customWidth="1"/>
    <col min="3" max="3" width="24.7109375" style="27" customWidth="1"/>
    <col min="4" max="6" width="3.57421875" style="27" customWidth="1"/>
    <col min="7" max="9" width="3.8515625" style="27" customWidth="1"/>
    <col min="10" max="10" width="5.421875" style="40" bestFit="1" customWidth="1"/>
    <col min="11" max="13" width="3.57421875" style="27" bestFit="1" customWidth="1"/>
    <col min="14" max="14" width="4.8515625" style="27" customWidth="1"/>
    <col min="15" max="16" width="3.57421875" style="27" bestFit="1" customWidth="1"/>
    <col min="17" max="16384" width="9.140625" style="27" customWidth="1"/>
  </cols>
  <sheetData>
    <row r="1" spans="1:16" s="47" customFormat="1" ht="12.75">
      <c r="A1" s="47" t="s">
        <v>80</v>
      </c>
      <c r="D1" s="47" t="s">
        <v>81</v>
      </c>
      <c r="G1" s="47" t="s">
        <v>84</v>
      </c>
      <c r="J1" s="48"/>
      <c r="L1" s="93">
        <v>40516</v>
      </c>
      <c r="M1" s="93"/>
      <c r="N1" s="93"/>
      <c r="O1" s="93"/>
      <c r="P1" s="93"/>
    </row>
    <row r="2" spans="1:16" ht="12.75">
      <c r="A2" s="28" t="s">
        <v>51</v>
      </c>
      <c r="B2" s="29"/>
      <c r="C2" s="29" t="s">
        <v>52</v>
      </c>
      <c r="D2" s="30" t="s">
        <v>1</v>
      </c>
      <c r="E2" s="30" t="s">
        <v>2</v>
      </c>
      <c r="F2" s="30" t="s">
        <v>3</v>
      </c>
      <c r="G2" s="30" t="s">
        <v>53</v>
      </c>
      <c r="H2" s="30" t="s">
        <v>54</v>
      </c>
      <c r="I2" s="30" t="s">
        <v>6</v>
      </c>
      <c r="J2" s="37" t="s">
        <v>55</v>
      </c>
      <c r="K2" s="30" t="s">
        <v>23</v>
      </c>
      <c r="L2" s="41" t="s">
        <v>21</v>
      </c>
      <c r="M2" s="41" t="s">
        <v>26</v>
      </c>
      <c r="N2" s="41" t="s">
        <v>27</v>
      </c>
      <c r="O2" s="41" t="s">
        <v>22</v>
      </c>
      <c r="P2" s="30" t="s">
        <v>24</v>
      </c>
    </row>
    <row r="3" spans="1:16" ht="12.75">
      <c r="A3" s="31">
        <v>1</v>
      </c>
      <c r="B3" s="32"/>
      <c r="C3" s="32" t="s">
        <v>69</v>
      </c>
      <c r="D3" s="33">
        <v>8</v>
      </c>
      <c r="E3" s="33">
        <v>8</v>
      </c>
      <c r="F3" s="33">
        <v>0</v>
      </c>
      <c r="G3" s="33">
        <v>24</v>
      </c>
      <c r="H3" s="33">
        <v>4</v>
      </c>
      <c r="I3" s="33">
        <v>24</v>
      </c>
      <c r="J3" s="38">
        <v>6</v>
      </c>
      <c r="K3" s="33">
        <v>4</v>
      </c>
      <c r="L3" s="33">
        <v>4</v>
      </c>
      <c r="M3" s="33">
        <v>0</v>
      </c>
      <c r="N3" s="33">
        <v>0</v>
      </c>
      <c r="O3" s="33">
        <v>0</v>
      </c>
      <c r="P3" s="33">
        <v>0</v>
      </c>
    </row>
    <row r="4" spans="1:16" ht="12.75">
      <c r="A4" s="34">
        <v>2</v>
      </c>
      <c r="B4" s="35"/>
      <c r="C4" s="35" t="s">
        <v>70</v>
      </c>
      <c r="D4" s="36">
        <v>8</v>
      </c>
      <c r="E4" s="36">
        <v>7</v>
      </c>
      <c r="F4" s="36">
        <v>1</v>
      </c>
      <c r="G4" s="36">
        <v>22</v>
      </c>
      <c r="H4" s="36">
        <v>8</v>
      </c>
      <c r="I4" s="36">
        <v>20</v>
      </c>
      <c r="J4" s="39">
        <v>2.75</v>
      </c>
      <c r="K4" s="36">
        <v>3</v>
      </c>
      <c r="L4" s="36">
        <v>3</v>
      </c>
      <c r="M4" s="36">
        <v>1</v>
      </c>
      <c r="N4" s="36">
        <v>0</v>
      </c>
      <c r="O4" s="36">
        <v>1</v>
      </c>
      <c r="P4" s="36">
        <v>0</v>
      </c>
    </row>
    <row r="5" spans="1:16" ht="12.75">
      <c r="A5" s="31">
        <v>3</v>
      </c>
      <c r="B5" s="32"/>
      <c r="C5" s="32" t="s">
        <v>71</v>
      </c>
      <c r="D5" s="33">
        <v>8</v>
      </c>
      <c r="E5" s="33">
        <v>6</v>
      </c>
      <c r="F5" s="33">
        <v>2</v>
      </c>
      <c r="G5" s="33">
        <v>20</v>
      </c>
      <c r="H5" s="33">
        <v>9</v>
      </c>
      <c r="I5" s="33">
        <v>19</v>
      </c>
      <c r="J5" s="38">
        <v>2.222</v>
      </c>
      <c r="K5" s="33">
        <v>3</v>
      </c>
      <c r="L5" s="33">
        <v>3</v>
      </c>
      <c r="M5" s="33">
        <v>0</v>
      </c>
      <c r="N5" s="33">
        <v>1</v>
      </c>
      <c r="O5" s="33">
        <v>0</v>
      </c>
      <c r="P5" s="33">
        <v>1</v>
      </c>
    </row>
    <row r="6" spans="1:16" ht="12.75">
      <c r="A6" s="34">
        <v>4</v>
      </c>
      <c r="B6" s="35"/>
      <c r="C6" s="35" t="s">
        <v>72</v>
      </c>
      <c r="D6" s="36">
        <v>8</v>
      </c>
      <c r="E6" s="36">
        <v>5</v>
      </c>
      <c r="F6" s="36">
        <v>3</v>
      </c>
      <c r="G6" s="36">
        <v>19</v>
      </c>
      <c r="H6" s="36">
        <v>13</v>
      </c>
      <c r="I6" s="36">
        <v>15</v>
      </c>
      <c r="J6" s="39">
        <v>1.462</v>
      </c>
      <c r="K6" s="36">
        <v>2</v>
      </c>
      <c r="L6" s="36">
        <v>2</v>
      </c>
      <c r="M6" s="36">
        <v>1</v>
      </c>
      <c r="N6" s="36">
        <v>1</v>
      </c>
      <c r="O6" s="36">
        <v>2</v>
      </c>
      <c r="P6" s="36">
        <v>0</v>
      </c>
    </row>
    <row r="7" spans="1:16" ht="12.75">
      <c r="A7" s="31">
        <v>5</v>
      </c>
      <c r="B7" s="32"/>
      <c r="C7" s="32" t="s">
        <v>73</v>
      </c>
      <c r="D7" s="33">
        <v>8</v>
      </c>
      <c r="E7" s="33">
        <v>4</v>
      </c>
      <c r="F7" s="33">
        <v>4</v>
      </c>
      <c r="G7" s="33">
        <v>18</v>
      </c>
      <c r="H7" s="33">
        <v>14</v>
      </c>
      <c r="I7" s="33">
        <v>14</v>
      </c>
      <c r="J7" s="38">
        <v>1.286</v>
      </c>
      <c r="K7" s="33">
        <v>2</v>
      </c>
      <c r="L7" s="33">
        <v>2</v>
      </c>
      <c r="M7" s="33">
        <v>0</v>
      </c>
      <c r="N7" s="33">
        <v>2</v>
      </c>
      <c r="O7" s="33">
        <v>2</v>
      </c>
      <c r="P7" s="33">
        <v>0</v>
      </c>
    </row>
    <row r="8" spans="1:16" ht="12.75">
      <c r="A8" s="34">
        <v>6</v>
      </c>
      <c r="B8" s="35"/>
      <c r="C8" s="35" t="s">
        <v>74</v>
      </c>
      <c r="D8" s="36">
        <v>8</v>
      </c>
      <c r="E8" s="36">
        <v>5</v>
      </c>
      <c r="F8" s="36">
        <v>3</v>
      </c>
      <c r="G8" s="36">
        <v>17</v>
      </c>
      <c r="H8" s="36">
        <v>13</v>
      </c>
      <c r="I8" s="36">
        <v>13</v>
      </c>
      <c r="J8" s="39">
        <v>1.308</v>
      </c>
      <c r="K8" s="36">
        <v>3</v>
      </c>
      <c r="L8" s="36">
        <v>0</v>
      </c>
      <c r="M8" s="36">
        <v>2</v>
      </c>
      <c r="N8" s="36">
        <v>0</v>
      </c>
      <c r="O8" s="36">
        <v>2</v>
      </c>
      <c r="P8" s="36">
        <v>1</v>
      </c>
    </row>
    <row r="9" spans="1:16" ht="12.75">
      <c r="A9" s="31">
        <v>7</v>
      </c>
      <c r="B9" s="32"/>
      <c r="C9" s="32" t="s">
        <v>75</v>
      </c>
      <c r="D9" s="33">
        <v>8</v>
      </c>
      <c r="E9" s="33">
        <v>3</v>
      </c>
      <c r="F9" s="33">
        <v>5</v>
      </c>
      <c r="G9" s="33">
        <v>16</v>
      </c>
      <c r="H9" s="33">
        <v>16</v>
      </c>
      <c r="I9" s="33">
        <v>12</v>
      </c>
      <c r="J9" s="38">
        <v>1</v>
      </c>
      <c r="K9" s="33">
        <v>2</v>
      </c>
      <c r="L9" s="33">
        <v>1</v>
      </c>
      <c r="M9" s="33">
        <v>0</v>
      </c>
      <c r="N9" s="33">
        <v>3</v>
      </c>
      <c r="O9" s="33">
        <v>1</v>
      </c>
      <c r="P9" s="33">
        <v>1</v>
      </c>
    </row>
    <row r="10" spans="1:16" ht="12.75">
      <c r="A10" s="34">
        <v>8</v>
      </c>
      <c r="B10" s="35"/>
      <c r="C10" s="35" t="s">
        <v>76</v>
      </c>
      <c r="D10" s="36">
        <v>8</v>
      </c>
      <c r="E10" s="36">
        <v>4</v>
      </c>
      <c r="F10" s="36">
        <v>4</v>
      </c>
      <c r="G10" s="36">
        <v>13</v>
      </c>
      <c r="H10" s="36">
        <v>19</v>
      </c>
      <c r="I10" s="36">
        <v>9</v>
      </c>
      <c r="J10" s="39">
        <v>0.684</v>
      </c>
      <c r="K10" s="36">
        <v>0</v>
      </c>
      <c r="L10" s="36">
        <v>1</v>
      </c>
      <c r="M10" s="36">
        <v>3</v>
      </c>
      <c r="N10" s="36">
        <v>0</v>
      </c>
      <c r="O10" s="36">
        <v>1</v>
      </c>
      <c r="P10" s="36">
        <v>3</v>
      </c>
    </row>
    <row r="11" spans="1:16" ht="12.75">
      <c r="A11" s="31">
        <v>9</v>
      </c>
      <c r="B11" s="32"/>
      <c r="C11" s="32" t="s">
        <v>77</v>
      </c>
      <c r="D11" s="33">
        <v>8</v>
      </c>
      <c r="E11" s="33">
        <v>3</v>
      </c>
      <c r="F11" s="33">
        <v>5</v>
      </c>
      <c r="G11" s="33">
        <v>12</v>
      </c>
      <c r="H11" s="33">
        <v>18</v>
      </c>
      <c r="I11" s="33">
        <v>8</v>
      </c>
      <c r="J11" s="38">
        <v>0.667</v>
      </c>
      <c r="K11" s="33">
        <v>1</v>
      </c>
      <c r="L11" s="33">
        <v>1</v>
      </c>
      <c r="M11" s="33">
        <v>1</v>
      </c>
      <c r="N11" s="33">
        <v>0</v>
      </c>
      <c r="O11" s="33">
        <v>3</v>
      </c>
      <c r="P11" s="33">
        <v>2</v>
      </c>
    </row>
    <row r="12" spans="1:16" ht="12.75">
      <c r="A12" s="34">
        <v>10</v>
      </c>
      <c r="B12" s="35"/>
      <c r="C12" s="35" t="s">
        <v>78</v>
      </c>
      <c r="D12" s="36">
        <v>8</v>
      </c>
      <c r="E12" s="36">
        <v>2</v>
      </c>
      <c r="F12" s="36">
        <v>6</v>
      </c>
      <c r="G12" s="36">
        <v>9</v>
      </c>
      <c r="H12" s="36">
        <v>21</v>
      </c>
      <c r="I12" s="36">
        <v>5</v>
      </c>
      <c r="J12" s="39">
        <v>0.429</v>
      </c>
      <c r="K12" s="36">
        <v>0</v>
      </c>
      <c r="L12" s="36">
        <v>1</v>
      </c>
      <c r="M12" s="36">
        <v>1</v>
      </c>
      <c r="N12" s="36">
        <v>0</v>
      </c>
      <c r="O12" s="36">
        <v>3</v>
      </c>
      <c r="P12" s="36">
        <v>3</v>
      </c>
    </row>
    <row r="13" spans="1:16" ht="12.75">
      <c r="A13" s="31">
        <v>11</v>
      </c>
      <c r="B13" s="32"/>
      <c r="C13" s="32" t="s">
        <v>64</v>
      </c>
      <c r="D13" s="33">
        <v>8</v>
      </c>
      <c r="E13" s="33">
        <v>1</v>
      </c>
      <c r="F13" s="33">
        <v>7</v>
      </c>
      <c r="G13" s="33">
        <v>7</v>
      </c>
      <c r="H13" s="33">
        <v>22</v>
      </c>
      <c r="I13" s="33">
        <v>4</v>
      </c>
      <c r="J13" s="38">
        <v>0.318</v>
      </c>
      <c r="K13" s="33">
        <v>0</v>
      </c>
      <c r="L13" s="33">
        <v>1</v>
      </c>
      <c r="M13" s="33">
        <v>0</v>
      </c>
      <c r="N13" s="33">
        <v>1</v>
      </c>
      <c r="O13" s="33">
        <v>2</v>
      </c>
      <c r="P13" s="33">
        <v>4</v>
      </c>
    </row>
    <row r="14" spans="1:16" ht="12.75">
      <c r="A14" s="34">
        <v>12</v>
      </c>
      <c r="B14" s="35"/>
      <c r="C14" s="35" t="s">
        <v>79</v>
      </c>
      <c r="D14" s="36">
        <v>8</v>
      </c>
      <c r="E14" s="36">
        <v>0</v>
      </c>
      <c r="F14" s="36">
        <v>8</v>
      </c>
      <c r="G14" s="36">
        <v>4</v>
      </c>
      <c r="H14" s="36">
        <v>24</v>
      </c>
      <c r="I14" s="36">
        <v>1</v>
      </c>
      <c r="J14" s="39">
        <v>0.167</v>
      </c>
      <c r="K14" s="36">
        <v>0</v>
      </c>
      <c r="L14" s="36">
        <v>0</v>
      </c>
      <c r="M14" s="36">
        <v>0</v>
      </c>
      <c r="N14" s="36">
        <v>1</v>
      </c>
      <c r="O14" s="36">
        <v>2</v>
      </c>
      <c r="P14" s="36">
        <v>5</v>
      </c>
    </row>
    <row r="15" spans="4:16" s="47" customFormat="1" ht="12.75">
      <c r="D15" s="47">
        <f>SUM(D3:D14)</f>
        <v>96</v>
      </c>
      <c r="E15" s="47">
        <f aca="true" t="shared" si="0" ref="E15:P15">SUM(E3:E14)</f>
        <v>48</v>
      </c>
      <c r="F15" s="47">
        <f t="shared" si="0"/>
        <v>48</v>
      </c>
      <c r="G15" s="47">
        <f t="shared" si="0"/>
        <v>181</v>
      </c>
      <c r="H15" s="47">
        <f t="shared" si="0"/>
        <v>181</v>
      </c>
      <c r="I15" s="47">
        <f t="shared" si="0"/>
        <v>144</v>
      </c>
      <c r="K15" s="47">
        <f t="shared" si="0"/>
        <v>20</v>
      </c>
      <c r="L15" s="47">
        <f t="shared" si="0"/>
        <v>19</v>
      </c>
      <c r="M15" s="47">
        <f t="shared" si="0"/>
        <v>9</v>
      </c>
      <c r="N15" s="47">
        <f t="shared" si="0"/>
        <v>9</v>
      </c>
      <c r="O15" s="47">
        <f t="shared" si="0"/>
        <v>19</v>
      </c>
      <c r="P15" s="47">
        <f t="shared" si="0"/>
        <v>20</v>
      </c>
    </row>
    <row r="17" spans="1:16" s="47" customFormat="1" ht="12.75">
      <c r="A17" s="47" t="s">
        <v>82</v>
      </c>
      <c r="D17" s="47" t="s">
        <v>81</v>
      </c>
      <c r="G17" s="47" t="s">
        <v>83</v>
      </c>
      <c r="J17" s="48"/>
      <c r="L17" s="93">
        <v>40517</v>
      </c>
      <c r="M17" s="93"/>
      <c r="N17" s="93"/>
      <c r="O17" s="93"/>
      <c r="P17" s="93"/>
    </row>
    <row r="18" spans="1:16" ht="12.75">
      <c r="A18" s="28" t="s">
        <v>51</v>
      </c>
      <c r="B18" s="29"/>
      <c r="C18" s="29" t="s">
        <v>52</v>
      </c>
      <c r="D18" s="30" t="s">
        <v>1</v>
      </c>
      <c r="E18" s="30" t="s">
        <v>2</v>
      </c>
      <c r="F18" s="30" t="s">
        <v>3</v>
      </c>
      <c r="G18" s="30" t="s">
        <v>53</v>
      </c>
      <c r="H18" s="30" t="s">
        <v>54</v>
      </c>
      <c r="I18" s="30" t="s">
        <v>6</v>
      </c>
      <c r="J18" s="37" t="s">
        <v>55</v>
      </c>
      <c r="K18" s="30" t="s">
        <v>23</v>
      </c>
      <c r="L18" s="41" t="s">
        <v>21</v>
      </c>
      <c r="M18" s="41" t="s">
        <v>26</v>
      </c>
      <c r="N18" s="41" t="s">
        <v>27</v>
      </c>
      <c r="O18" s="41" t="s">
        <v>22</v>
      </c>
      <c r="P18" s="30" t="s">
        <v>24</v>
      </c>
    </row>
    <row r="19" spans="1:16" ht="12.75">
      <c r="A19" s="31">
        <v>1</v>
      </c>
      <c r="B19" s="32"/>
      <c r="C19" s="32" t="s">
        <v>56</v>
      </c>
      <c r="D19" s="33">
        <v>3</v>
      </c>
      <c r="E19" s="33">
        <v>3</v>
      </c>
      <c r="F19" s="33">
        <v>0</v>
      </c>
      <c r="G19" s="33">
        <v>9</v>
      </c>
      <c r="H19" s="33">
        <v>0</v>
      </c>
      <c r="I19" s="33">
        <v>9</v>
      </c>
      <c r="J19" s="38" t="s">
        <v>57</v>
      </c>
      <c r="K19" s="33">
        <v>3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16" ht="12.75">
      <c r="A20" s="34">
        <v>2</v>
      </c>
      <c r="B20" s="35"/>
      <c r="C20" s="35" t="s">
        <v>58</v>
      </c>
      <c r="D20" s="36">
        <v>3</v>
      </c>
      <c r="E20" s="36">
        <v>3</v>
      </c>
      <c r="F20" s="36">
        <v>0</v>
      </c>
      <c r="G20" s="36">
        <v>9</v>
      </c>
      <c r="H20" s="36">
        <v>1</v>
      </c>
      <c r="I20" s="36">
        <v>9</v>
      </c>
      <c r="J20" s="39">
        <v>9</v>
      </c>
      <c r="K20" s="36">
        <v>2</v>
      </c>
      <c r="L20" s="36">
        <v>1</v>
      </c>
      <c r="M20" s="36">
        <v>0</v>
      </c>
      <c r="N20" s="36">
        <v>0</v>
      </c>
      <c r="O20" s="36">
        <v>0</v>
      </c>
      <c r="P20" s="36">
        <v>0</v>
      </c>
    </row>
    <row r="21" spans="1:16" ht="12.75">
      <c r="A21" s="31">
        <v>3</v>
      </c>
      <c r="B21" s="32"/>
      <c r="C21" s="32" t="s">
        <v>59</v>
      </c>
      <c r="D21" s="33">
        <v>3</v>
      </c>
      <c r="E21" s="33">
        <v>3</v>
      </c>
      <c r="F21" s="33">
        <v>0</v>
      </c>
      <c r="G21" s="33">
        <v>9</v>
      </c>
      <c r="H21" s="33">
        <v>1</v>
      </c>
      <c r="I21" s="33">
        <v>9</v>
      </c>
      <c r="J21" s="38">
        <v>9</v>
      </c>
      <c r="K21" s="33">
        <v>2</v>
      </c>
      <c r="L21" s="33">
        <v>1</v>
      </c>
      <c r="M21" s="33">
        <v>0</v>
      </c>
      <c r="N21" s="33">
        <v>0</v>
      </c>
      <c r="O21" s="33">
        <v>0</v>
      </c>
      <c r="P21" s="33">
        <v>0</v>
      </c>
    </row>
    <row r="22" spans="1:16" ht="12.75">
      <c r="A22" s="34">
        <v>4</v>
      </c>
      <c r="B22" s="35"/>
      <c r="C22" s="35" t="s">
        <v>60</v>
      </c>
      <c r="D22" s="36">
        <v>3</v>
      </c>
      <c r="E22" s="36">
        <v>2</v>
      </c>
      <c r="F22" s="36">
        <v>1</v>
      </c>
      <c r="G22" s="36">
        <v>7</v>
      </c>
      <c r="H22" s="36">
        <v>3</v>
      </c>
      <c r="I22" s="36">
        <v>6</v>
      </c>
      <c r="J22" s="39">
        <v>2.333</v>
      </c>
      <c r="K22" s="36">
        <v>2</v>
      </c>
      <c r="L22" s="36">
        <v>0</v>
      </c>
      <c r="M22" s="36">
        <v>0</v>
      </c>
      <c r="N22" s="36">
        <v>0</v>
      </c>
      <c r="O22" s="36">
        <v>1</v>
      </c>
      <c r="P22" s="36">
        <v>0</v>
      </c>
    </row>
    <row r="23" spans="1:16" ht="12.75">
      <c r="A23" s="31">
        <v>5</v>
      </c>
      <c r="B23" s="32"/>
      <c r="C23" s="32" t="s">
        <v>61</v>
      </c>
      <c r="D23" s="33">
        <v>3</v>
      </c>
      <c r="E23" s="33">
        <v>2</v>
      </c>
      <c r="F23" s="33">
        <v>1</v>
      </c>
      <c r="G23" s="33">
        <v>6</v>
      </c>
      <c r="H23" s="33">
        <v>3</v>
      </c>
      <c r="I23" s="33">
        <v>6</v>
      </c>
      <c r="J23" s="38">
        <v>2</v>
      </c>
      <c r="K23" s="33">
        <v>2</v>
      </c>
      <c r="L23" s="33">
        <v>0</v>
      </c>
      <c r="M23" s="33">
        <v>0</v>
      </c>
      <c r="N23" s="33">
        <v>0</v>
      </c>
      <c r="O23" s="33">
        <v>0</v>
      </c>
      <c r="P23" s="33">
        <v>1</v>
      </c>
    </row>
    <row r="24" spans="1:16" ht="12.75">
      <c r="A24" s="34">
        <v>6</v>
      </c>
      <c r="B24" s="35"/>
      <c r="C24" s="35" t="s">
        <v>62</v>
      </c>
      <c r="D24" s="36">
        <v>3</v>
      </c>
      <c r="E24" s="36">
        <v>2</v>
      </c>
      <c r="F24" s="36">
        <v>1</v>
      </c>
      <c r="G24" s="36">
        <v>6</v>
      </c>
      <c r="H24" s="36">
        <v>4</v>
      </c>
      <c r="I24" s="36">
        <v>6</v>
      </c>
      <c r="J24" s="39">
        <v>1.5</v>
      </c>
      <c r="K24" s="36">
        <v>1</v>
      </c>
      <c r="L24" s="36">
        <v>1</v>
      </c>
      <c r="M24" s="36">
        <v>0</v>
      </c>
      <c r="N24" s="36">
        <v>0</v>
      </c>
      <c r="O24" s="36">
        <v>0</v>
      </c>
      <c r="P24" s="36">
        <v>1</v>
      </c>
    </row>
    <row r="25" spans="1:16" ht="12.75">
      <c r="A25" s="31">
        <v>7</v>
      </c>
      <c r="B25" s="32"/>
      <c r="C25" s="32" t="s">
        <v>63</v>
      </c>
      <c r="D25" s="33">
        <v>3</v>
      </c>
      <c r="E25" s="33">
        <v>1</v>
      </c>
      <c r="F25" s="33">
        <v>2</v>
      </c>
      <c r="G25" s="33">
        <v>4</v>
      </c>
      <c r="H25" s="33">
        <v>6</v>
      </c>
      <c r="I25" s="33">
        <v>3</v>
      </c>
      <c r="J25" s="38">
        <v>0.667</v>
      </c>
      <c r="K25" s="33">
        <v>1</v>
      </c>
      <c r="L25" s="33">
        <v>0</v>
      </c>
      <c r="M25" s="33">
        <v>0</v>
      </c>
      <c r="N25" s="33">
        <v>0</v>
      </c>
      <c r="O25" s="33">
        <v>1</v>
      </c>
      <c r="P25" s="33">
        <v>1</v>
      </c>
    </row>
    <row r="26" spans="1:16" ht="12.75">
      <c r="A26" s="34">
        <v>8</v>
      </c>
      <c r="B26" s="35"/>
      <c r="C26" s="35" t="s">
        <v>64</v>
      </c>
      <c r="D26" s="36">
        <v>3</v>
      </c>
      <c r="E26" s="36">
        <v>1</v>
      </c>
      <c r="F26" s="36">
        <v>2</v>
      </c>
      <c r="G26" s="36">
        <v>3</v>
      </c>
      <c r="H26" s="36">
        <v>6</v>
      </c>
      <c r="I26" s="36">
        <v>3</v>
      </c>
      <c r="J26" s="39">
        <v>0.5</v>
      </c>
      <c r="K26" s="36">
        <v>1</v>
      </c>
      <c r="L26" s="36">
        <v>0</v>
      </c>
      <c r="M26" s="36">
        <v>0</v>
      </c>
      <c r="N26" s="36">
        <v>0</v>
      </c>
      <c r="O26" s="36">
        <v>0</v>
      </c>
      <c r="P26" s="36">
        <v>2</v>
      </c>
    </row>
    <row r="27" spans="1:16" ht="12.75">
      <c r="A27" s="31">
        <v>9</v>
      </c>
      <c r="B27" s="32"/>
      <c r="C27" s="32" t="s">
        <v>65</v>
      </c>
      <c r="D27" s="33">
        <v>3</v>
      </c>
      <c r="E27" s="33">
        <v>1</v>
      </c>
      <c r="F27" s="33">
        <v>2</v>
      </c>
      <c r="G27" s="33">
        <v>3</v>
      </c>
      <c r="H27" s="33">
        <v>6</v>
      </c>
      <c r="I27" s="33">
        <v>3</v>
      </c>
      <c r="J27" s="38">
        <v>0.5</v>
      </c>
      <c r="K27" s="33">
        <v>1</v>
      </c>
      <c r="L27" s="33">
        <v>0</v>
      </c>
      <c r="M27" s="33">
        <v>0</v>
      </c>
      <c r="N27" s="33">
        <v>0</v>
      </c>
      <c r="O27" s="33">
        <v>0</v>
      </c>
      <c r="P27" s="33">
        <v>2</v>
      </c>
    </row>
    <row r="28" spans="1:16" ht="12.75">
      <c r="A28" s="34">
        <v>10</v>
      </c>
      <c r="B28" s="35"/>
      <c r="C28" s="35" t="s">
        <v>66</v>
      </c>
      <c r="D28" s="36">
        <v>3</v>
      </c>
      <c r="E28" s="36">
        <v>0</v>
      </c>
      <c r="F28" s="36">
        <v>3</v>
      </c>
      <c r="G28" s="36">
        <v>1</v>
      </c>
      <c r="H28" s="36">
        <v>9</v>
      </c>
      <c r="I28" s="36">
        <v>0</v>
      </c>
      <c r="J28" s="39">
        <v>0.111</v>
      </c>
      <c r="K28" s="36">
        <v>0</v>
      </c>
      <c r="L28" s="36">
        <v>0</v>
      </c>
      <c r="M28" s="36">
        <v>0</v>
      </c>
      <c r="N28" s="36">
        <v>0</v>
      </c>
      <c r="O28" s="36">
        <v>1</v>
      </c>
      <c r="P28" s="36">
        <v>2</v>
      </c>
    </row>
    <row r="29" spans="1:16" ht="12.75">
      <c r="A29" s="31">
        <v>11</v>
      </c>
      <c r="B29" s="32"/>
      <c r="C29" s="32" t="s">
        <v>67</v>
      </c>
      <c r="D29" s="33">
        <v>3</v>
      </c>
      <c r="E29" s="33">
        <v>0</v>
      </c>
      <c r="F29" s="33">
        <v>3</v>
      </c>
      <c r="G29" s="33">
        <v>0</v>
      </c>
      <c r="H29" s="33">
        <v>9</v>
      </c>
      <c r="I29" s="33">
        <v>0</v>
      </c>
      <c r="J29" s="38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3</v>
      </c>
    </row>
    <row r="30" spans="1:16" ht="12.75">
      <c r="A30" s="34">
        <v>12</v>
      </c>
      <c r="B30" s="35"/>
      <c r="C30" s="35" t="s">
        <v>68</v>
      </c>
      <c r="D30" s="36">
        <v>3</v>
      </c>
      <c r="E30" s="36">
        <v>0</v>
      </c>
      <c r="F30" s="36">
        <v>3</v>
      </c>
      <c r="G30" s="36">
        <v>0</v>
      </c>
      <c r="H30" s="36">
        <v>9</v>
      </c>
      <c r="I30" s="36">
        <v>0</v>
      </c>
      <c r="J30" s="39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3</v>
      </c>
    </row>
    <row r="31" spans="1:16" s="52" customFormat="1" ht="12.75">
      <c r="A31" s="49"/>
      <c r="B31" s="50"/>
      <c r="C31" s="50"/>
      <c r="D31" s="51">
        <f>SUM(D19:D30)</f>
        <v>36</v>
      </c>
      <c r="E31" s="51">
        <f aca="true" t="shared" si="1" ref="E31:P31">SUM(E19:E30)</f>
        <v>18</v>
      </c>
      <c r="F31" s="51">
        <f t="shared" si="1"/>
        <v>18</v>
      </c>
      <c r="G31" s="51">
        <f t="shared" si="1"/>
        <v>57</v>
      </c>
      <c r="H31" s="51">
        <f t="shared" si="1"/>
        <v>57</v>
      </c>
      <c r="I31" s="51">
        <f t="shared" si="1"/>
        <v>54</v>
      </c>
      <c r="J31" s="51"/>
      <c r="K31" s="51">
        <f t="shared" si="1"/>
        <v>15</v>
      </c>
      <c r="L31" s="51">
        <f t="shared" si="1"/>
        <v>3</v>
      </c>
      <c r="M31" s="51">
        <f t="shared" si="1"/>
        <v>0</v>
      </c>
      <c r="N31" s="51">
        <f t="shared" si="1"/>
        <v>0</v>
      </c>
      <c r="O31" s="51">
        <f t="shared" si="1"/>
        <v>3</v>
      </c>
      <c r="P31" s="51">
        <f t="shared" si="1"/>
        <v>15</v>
      </c>
    </row>
    <row r="32" spans="1:16" s="46" customFormat="1" ht="12.75">
      <c r="A32" s="42"/>
      <c r="B32" s="43"/>
      <c r="C32" s="43"/>
      <c r="D32" s="44"/>
      <c r="E32" s="44"/>
      <c r="F32" s="44"/>
      <c r="G32" s="44"/>
      <c r="H32" s="44"/>
      <c r="I32" s="44"/>
      <c r="J32" s="45"/>
      <c r="K32" s="44"/>
      <c r="L32" s="44"/>
      <c r="M32" s="44"/>
      <c r="N32" s="44"/>
      <c r="O32" s="44"/>
      <c r="P32" s="44"/>
    </row>
  </sheetData>
  <sheetProtection/>
  <mergeCells count="2">
    <mergeCell ref="L17:P17"/>
    <mergeCell ref="L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81" bestFit="1" customWidth="1"/>
    <col min="2" max="2" width="1.28515625" style="27" customWidth="1"/>
    <col min="3" max="3" width="23.57421875" style="27" customWidth="1"/>
    <col min="4" max="9" width="4.7109375" style="27" customWidth="1"/>
    <col min="10" max="10" width="5.7109375" style="27" bestFit="1" customWidth="1"/>
    <col min="11" max="11" width="6.140625" style="27" bestFit="1" customWidth="1"/>
    <col min="12" max="12" width="7.421875" style="40" bestFit="1" customWidth="1"/>
    <col min="13" max="17" width="4.7109375" style="27" customWidth="1"/>
    <col min="18" max="18" width="6.57421875" style="27" customWidth="1"/>
    <col min="19" max="16384" width="9.140625" style="27" customWidth="1"/>
  </cols>
  <sheetData>
    <row r="1" spans="1:18" ht="15" customHeight="1">
      <c r="A1" s="65" t="s">
        <v>85</v>
      </c>
      <c r="B1" s="64"/>
      <c r="C1" s="64"/>
      <c r="D1" s="65" t="s">
        <v>103</v>
      </c>
      <c r="E1" s="64"/>
      <c r="F1" s="64"/>
      <c r="G1" s="66" t="s">
        <v>92</v>
      </c>
      <c r="H1" s="64"/>
      <c r="I1" s="64"/>
      <c r="J1" s="64"/>
      <c r="K1" s="64"/>
      <c r="L1" s="71"/>
      <c r="M1" s="66"/>
      <c r="N1" s="66"/>
      <c r="O1" s="92">
        <v>40624</v>
      </c>
      <c r="P1" s="92"/>
      <c r="Q1" s="92"/>
      <c r="R1" s="92"/>
    </row>
    <row r="2" spans="1:19" ht="12.75">
      <c r="A2" s="53" t="s">
        <v>51</v>
      </c>
      <c r="B2" s="54"/>
      <c r="C2" s="54" t="s">
        <v>52</v>
      </c>
      <c r="D2" s="55" t="s">
        <v>1</v>
      </c>
      <c r="E2" s="55" t="s">
        <v>2</v>
      </c>
      <c r="F2" s="55" t="s">
        <v>3</v>
      </c>
      <c r="G2" s="55" t="s">
        <v>53</v>
      </c>
      <c r="H2" s="55" t="s">
        <v>54</v>
      </c>
      <c r="I2" s="55" t="s">
        <v>6</v>
      </c>
      <c r="J2" s="55" t="s">
        <v>99</v>
      </c>
      <c r="K2" s="55" t="s">
        <v>100</v>
      </c>
      <c r="L2" s="72" t="s">
        <v>55</v>
      </c>
      <c r="M2" s="30" t="s">
        <v>23</v>
      </c>
      <c r="N2" s="41" t="s">
        <v>21</v>
      </c>
      <c r="O2" s="41" t="s">
        <v>26</v>
      </c>
      <c r="P2" s="41" t="s">
        <v>27</v>
      </c>
      <c r="Q2" s="41" t="s">
        <v>22</v>
      </c>
      <c r="R2" s="30" t="s">
        <v>24</v>
      </c>
      <c r="S2" s="82"/>
    </row>
    <row r="3" spans="1:18" ht="12.75" customHeight="1">
      <c r="A3" s="76">
        <v>1</v>
      </c>
      <c r="B3" s="32"/>
      <c r="C3" s="32" t="s">
        <v>70</v>
      </c>
      <c r="D3" s="33">
        <v>22</v>
      </c>
      <c r="E3" s="33">
        <v>20</v>
      </c>
      <c r="F3" s="33">
        <v>2</v>
      </c>
      <c r="G3" s="33">
        <v>61</v>
      </c>
      <c r="H3" s="33">
        <v>18</v>
      </c>
      <c r="I3" s="33">
        <v>58</v>
      </c>
      <c r="J3" s="84">
        <v>1.9</v>
      </c>
      <c r="K3" s="84">
        <f>I3+J3</f>
        <v>59.9</v>
      </c>
      <c r="L3" s="38">
        <v>3.389</v>
      </c>
      <c r="M3" s="33">
        <v>10</v>
      </c>
      <c r="N3" s="33">
        <v>8</v>
      </c>
      <c r="O3" s="33">
        <v>2</v>
      </c>
      <c r="P3" s="33">
        <v>0</v>
      </c>
      <c r="Q3" s="33">
        <v>1</v>
      </c>
      <c r="R3" s="33">
        <v>1</v>
      </c>
    </row>
    <row r="4" spans="1:18" ht="12.75">
      <c r="A4" s="76">
        <v>2</v>
      </c>
      <c r="B4" s="35"/>
      <c r="C4" s="35" t="s">
        <v>71</v>
      </c>
      <c r="D4" s="36">
        <v>22</v>
      </c>
      <c r="E4" s="36">
        <v>16</v>
      </c>
      <c r="F4" s="36">
        <v>6</v>
      </c>
      <c r="G4" s="36">
        <v>57</v>
      </c>
      <c r="H4" s="36">
        <v>24</v>
      </c>
      <c r="I4" s="36">
        <v>52</v>
      </c>
      <c r="J4" s="84">
        <v>2.6</v>
      </c>
      <c r="K4" s="84">
        <f aca="true" t="shared" si="0" ref="K4:K14">I4+J4</f>
        <v>54.6</v>
      </c>
      <c r="L4" s="39">
        <v>2.375</v>
      </c>
      <c r="M4" s="36">
        <v>10</v>
      </c>
      <c r="N4" s="36">
        <v>6</v>
      </c>
      <c r="O4" s="36">
        <v>0</v>
      </c>
      <c r="P4" s="36">
        <v>4</v>
      </c>
      <c r="Q4" s="36">
        <v>1</v>
      </c>
      <c r="R4" s="36">
        <v>1</v>
      </c>
    </row>
    <row r="5" spans="1:18" ht="12.75">
      <c r="A5" s="76">
        <v>3</v>
      </c>
      <c r="B5" s="32"/>
      <c r="C5" s="32" t="s">
        <v>73</v>
      </c>
      <c r="D5" s="33">
        <v>22</v>
      </c>
      <c r="E5" s="33">
        <v>16</v>
      </c>
      <c r="F5" s="33">
        <v>6</v>
      </c>
      <c r="G5" s="33">
        <v>55</v>
      </c>
      <c r="H5" s="33">
        <v>28</v>
      </c>
      <c r="I5" s="33">
        <v>49</v>
      </c>
      <c r="J5" s="84">
        <v>2.05</v>
      </c>
      <c r="K5" s="84">
        <f t="shared" si="0"/>
        <v>51.05</v>
      </c>
      <c r="L5" s="38">
        <v>1.964</v>
      </c>
      <c r="M5" s="33">
        <v>7</v>
      </c>
      <c r="N5" s="33">
        <v>8</v>
      </c>
      <c r="O5" s="33">
        <v>1</v>
      </c>
      <c r="P5" s="33">
        <v>2</v>
      </c>
      <c r="Q5" s="33">
        <v>3</v>
      </c>
      <c r="R5" s="33">
        <v>1</v>
      </c>
    </row>
    <row r="6" spans="1:18" ht="12.75">
      <c r="A6" s="76">
        <v>4</v>
      </c>
      <c r="B6" s="35"/>
      <c r="C6" s="35" t="s">
        <v>69</v>
      </c>
      <c r="D6" s="36">
        <v>22</v>
      </c>
      <c r="E6" s="36">
        <v>15</v>
      </c>
      <c r="F6" s="36">
        <v>7</v>
      </c>
      <c r="G6" s="36">
        <v>53</v>
      </c>
      <c r="H6" s="36">
        <v>29</v>
      </c>
      <c r="I6" s="36">
        <v>47</v>
      </c>
      <c r="J6" s="84">
        <v>3.1</v>
      </c>
      <c r="K6" s="84">
        <f t="shared" si="0"/>
        <v>50.1</v>
      </c>
      <c r="L6" s="39">
        <v>1.828</v>
      </c>
      <c r="M6" s="36">
        <v>8</v>
      </c>
      <c r="N6" s="36">
        <v>6</v>
      </c>
      <c r="O6" s="36">
        <v>1</v>
      </c>
      <c r="P6" s="36">
        <v>3</v>
      </c>
      <c r="Q6" s="36">
        <v>2</v>
      </c>
      <c r="R6" s="36">
        <v>2</v>
      </c>
    </row>
    <row r="7" spans="1:18" ht="12.75">
      <c r="A7" s="76">
        <v>5</v>
      </c>
      <c r="B7" s="32"/>
      <c r="C7" s="32" t="s">
        <v>74</v>
      </c>
      <c r="D7" s="33">
        <v>22</v>
      </c>
      <c r="E7" s="33">
        <v>14</v>
      </c>
      <c r="F7" s="33">
        <v>8</v>
      </c>
      <c r="G7" s="33">
        <v>49</v>
      </c>
      <c r="H7" s="33">
        <v>36</v>
      </c>
      <c r="I7" s="33">
        <v>40</v>
      </c>
      <c r="J7" s="84">
        <v>2.25</v>
      </c>
      <c r="K7" s="84">
        <f t="shared" si="0"/>
        <v>42.25</v>
      </c>
      <c r="L7" s="38">
        <v>1.361</v>
      </c>
      <c r="M7" s="33">
        <v>5</v>
      </c>
      <c r="N7" s="33">
        <v>6</v>
      </c>
      <c r="O7" s="33">
        <v>3</v>
      </c>
      <c r="P7" s="33">
        <v>1</v>
      </c>
      <c r="Q7" s="33">
        <v>5</v>
      </c>
      <c r="R7" s="33">
        <v>2</v>
      </c>
    </row>
    <row r="8" spans="1:18" ht="12.75">
      <c r="A8" s="76">
        <v>6</v>
      </c>
      <c r="B8" s="60"/>
      <c r="C8" s="60" t="s">
        <v>72</v>
      </c>
      <c r="D8" s="61">
        <v>22</v>
      </c>
      <c r="E8" s="61">
        <v>13</v>
      </c>
      <c r="F8" s="61">
        <v>9</v>
      </c>
      <c r="G8" s="61">
        <v>48</v>
      </c>
      <c r="H8" s="61">
        <v>38</v>
      </c>
      <c r="I8" s="61">
        <v>37</v>
      </c>
      <c r="J8" s="84">
        <v>1.75</v>
      </c>
      <c r="K8" s="84">
        <f t="shared" si="0"/>
        <v>38.75</v>
      </c>
      <c r="L8" s="61">
        <v>1.263</v>
      </c>
      <c r="M8" s="61">
        <v>6</v>
      </c>
      <c r="N8" s="61">
        <v>3</v>
      </c>
      <c r="O8" s="61">
        <v>4</v>
      </c>
      <c r="P8" s="61">
        <v>2</v>
      </c>
      <c r="Q8" s="61">
        <v>5</v>
      </c>
      <c r="R8" s="36">
        <v>2</v>
      </c>
    </row>
    <row r="9" spans="1:18" ht="12.75">
      <c r="A9" s="76">
        <v>7</v>
      </c>
      <c r="B9" s="57"/>
      <c r="C9" s="57" t="s">
        <v>75</v>
      </c>
      <c r="D9" s="58">
        <v>22</v>
      </c>
      <c r="E9" s="58">
        <v>7</v>
      </c>
      <c r="F9" s="58">
        <v>15</v>
      </c>
      <c r="G9" s="58">
        <v>38</v>
      </c>
      <c r="H9" s="58">
        <v>51</v>
      </c>
      <c r="I9" s="58">
        <v>26</v>
      </c>
      <c r="J9" s="84">
        <v>1.1</v>
      </c>
      <c r="K9" s="84">
        <f t="shared" si="0"/>
        <v>27.1</v>
      </c>
      <c r="L9" s="58">
        <v>0.745</v>
      </c>
      <c r="M9" s="58">
        <v>2</v>
      </c>
      <c r="N9" s="58">
        <v>4</v>
      </c>
      <c r="O9" s="58">
        <v>1</v>
      </c>
      <c r="P9" s="58">
        <v>6</v>
      </c>
      <c r="Q9" s="58">
        <v>5</v>
      </c>
      <c r="R9" s="33">
        <v>4</v>
      </c>
    </row>
    <row r="10" spans="1:18" ht="12.75">
      <c r="A10" s="76">
        <v>8</v>
      </c>
      <c r="B10" s="35"/>
      <c r="C10" s="35" t="s">
        <v>76</v>
      </c>
      <c r="D10" s="36">
        <v>22</v>
      </c>
      <c r="E10" s="36">
        <v>10</v>
      </c>
      <c r="F10" s="36">
        <v>12</v>
      </c>
      <c r="G10" s="36">
        <v>37</v>
      </c>
      <c r="H10" s="36">
        <v>50</v>
      </c>
      <c r="I10" s="36">
        <v>25</v>
      </c>
      <c r="J10" s="84">
        <v>0.75</v>
      </c>
      <c r="K10" s="84">
        <f t="shared" si="0"/>
        <v>25.75</v>
      </c>
      <c r="L10" s="39">
        <v>0.74</v>
      </c>
      <c r="M10" s="36">
        <v>2</v>
      </c>
      <c r="N10" s="36">
        <v>2</v>
      </c>
      <c r="O10" s="36">
        <v>6</v>
      </c>
      <c r="P10" s="36">
        <v>1</v>
      </c>
      <c r="Q10" s="36">
        <v>5</v>
      </c>
      <c r="R10" s="36">
        <v>6</v>
      </c>
    </row>
    <row r="11" spans="1:18" ht="12.75">
      <c r="A11" s="77">
        <v>9</v>
      </c>
      <c r="B11" s="32"/>
      <c r="C11" s="32" t="s">
        <v>77</v>
      </c>
      <c r="D11" s="33">
        <v>22</v>
      </c>
      <c r="E11" s="33">
        <v>7</v>
      </c>
      <c r="F11" s="33">
        <v>15</v>
      </c>
      <c r="G11" s="33">
        <v>33</v>
      </c>
      <c r="H11" s="33">
        <v>53</v>
      </c>
      <c r="I11" s="33">
        <v>21</v>
      </c>
      <c r="J11" s="84">
        <v>0.25</v>
      </c>
      <c r="K11" s="84">
        <f t="shared" si="0"/>
        <v>21.25</v>
      </c>
      <c r="L11" s="38">
        <v>0.623</v>
      </c>
      <c r="M11" s="33">
        <v>2</v>
      </c>
      <c r="N11" s="33">
        <v>2</v>
      </c>
      <c r="O11" s="33">
        <v>3</v>
      </c>
      <c r="P11" s="33">
        <v>3</v>
      </c>
      <c r="Q11" s="33">
        <v>6</v>
      </c>
      <c r="R11" s="33">
        <v>6</v>
      </c>
    </row>
    <row r="12" spans="1:18" ht="12.75">
      <c r="A12" s="78">
        <v>10</v>
      </c>
      <c r="B12" s="35"/>
      <c r="C12" s="35" t="s">
        <v>78</v>
      </c>
      <c r="D12" s="36">
        <v>22</v>
      </c>
      <c r="E12" s="36">
        <v>7</v>
      </c>
      <c r="F12" s="36">
        <v>15</v>
      </c>
      <c r="G12" s="36">
        <v>28</v>
      </c>
      <c r="H12" s="36">
        <v>53</v>
      </c>
      <c r="I12" s="36">
        <v>20</v>
      </c>
      <c r="J12" s="84">
        <v>0</v>
      </c>
      <c r="K12" s="84">
        <f t="shared" si="0"/>
        <v>20</v>
      </c>
      <c r="L12" s="39">
        <v>0.528</v>
      </c>
      <c r="M12" s="36">
        <v>2</v>
      </c>
      <c r="N12" s="36">
        <v>2</v>
      </c>
      <c r="O12" s="36">
        <v>3</v>
      </c>
      <c r="P12" s="36">
        <v>2</v>
      </c>
      <c r="Q12" s="36">
        <v>3</v>
      </c>
      <c r="R12" s="36">
        <v>10</v>
      </c>
    </row>
    <row r="13" spans="1:18" ht="12.75">
      <c r="A13" s="79">
        <v>11</v>
      </c>
      <c r="B13" s="32"/>
      <c r="C13" s="83" t="s">
        <v>101</v>
      </c>
      <c r="D13" s="33">
        <v>22</v>
      </c>
      <c r="E13" s="33">
        <v>6</v>
      </c>
      <c r="F13" s="33">
        <v>16</v>
      </c>
      <c r="G13" s="33">
        <v>27</v>
      </c>
      <c r="H13" s="33">
        <v>55</v>
      </c>
      <c r="I13" s="33">
        <v>17</v>
      </c>
      <c r="J13" s="84">
        <v>2.6</v>
      </c>
      <c r="K13" s="84">
        <f t="shared" si="0"/>
        <v>19.6</v>
      </c>
      <c r="L13" s="38">
        <v>0.491</v>
      </c>
      <c r="M13" s="33">
        <v>2</v>
      </c>
      <c r="N13" s="33">
        <v>1</v>
      </c>
      <c r="O13" s="33">
        <v>3</v>
      </c>
      <c r="P13" s="33">
        <v>2</v>
      </c>
      <c r="Q13" s="33">
        <v>5</v>
      </c>
      <c r="R13" s="33">
        <v>9</v>
      </c>
    </row>
    <row r="14" spans="1:18" ht="12.75">
      <c r="A14" s="79">
        <v>12</v>
      </c>
      <c r="B14" s="35"/>
      <c r="C14" s="83" t="s">
        <v>102</v>
      </c>
      <c r="D14" s="36">
        <v>22</v>
      </c>
      <c r="E14" s="36">
        <v>1</v>
      </c>
      <c r="F14" s="36">
        <v>21</v>
      </c>
      <c r="G14" s="36">
        <v>14</v>
      </c>
      <c r="H14" s="36">
        <v>65</v>
      </c>
      <c r="I14" s="36">
        <v>4</v>
      </c>
      <c r="J14" s="84">
        <v>1.4</v>
      </c>
      <c r="K14" s="84">
        <f t="shared" si="0"/>
        <v>5.4</v>
      </c>
      <c r="L14" s="39">
        <v>0.215</v>
      </c>
      <c r="M14" s="36">
        <v>0</v>
      </c>
      <c r="N14" s="36">
        <v>0</v>
      </c>
      <c r="O14" s="36">
        <v>1</v>
      </c>
      <c r="P14" s="36">
        <v>2</v>
      </c>
      <c r="Q14" s="36">
        <v>7</v>
      </c>
      <c r="R14" s="36">
        <v>12</v>
      </c>
    </row>
    <row r="15" spans="1:18" s="47" customFormat="1" ht="12.75">
      <c r="A15" s="80"/>
      <c r="D15" s="67">
        <f>SUM(D3:D14)</f>
        <v>264</v>
      </c>
      <c r="E15" s="67">
        <f aca="true" t="shared" si="1" ref="E15:R15">SUM(E3:E14)</f>
        <v>132</v>
      </c>
      <c r="F15" s="67">
        <f t="shared" si="1"/>
        <v>132</v>
      </c>
      <c r="G15" s="67">
        <f t="shared" si="1"/>
        <v>500</v>
      </c>
      <c r="H15" s="67">
        <f t="shared" si="1"/>
        <v>500</v>
      </c>
      <c r="I15" s="67">
        <f t="shared" si="1"/>
        <v>396</v>
      </c>
      <c r="J15" s="67"/>
      <c r="K15" s="67"/>
      <c r="L15" s="73"/>
      <c r="M15" s="67">
        <f t="shared" si="1"/>
        <v>56</v>
      </c>
      <c r="N15" s="67">
        <f t="shared" si="1"/>
        <v>48</v>
      </c>
      <c r="O15" s="67">
        <f t="shared" si="1"/>
        <v>28</v>
      </c>
      <c r="P15" s="67">
        <f t="shared" si="1"/>
        <v>28</v>
      </c>
      <c r="Q15" s="67">
        <f t="shared" si="1"/>
        <v>48</v>
      </c>
      <c r="R15" s="67">
        <f t="shared" si="1"/>
        <v>56</v>
      </c>
    </row>
    <row r="17" spans="1:16" ht="12.75">
      <c r="A17" s="65" t="s">
        <v>86</v>
      </c>
      <c r="B17" s="66"/>
      <c r="C17" s="66"/>
      <c r="D17" s="65" t="s">
        <v>96</v>
      </c>
      <c r="E17" s="64"/>
      <c r="F17" s="64"/>
      <c r="G17" s="66" t="s">
        <v>89</v>
      </c>
      <c r="H17" s="64"/>
      <c r="I17" s="64"/>
      <c r="J17" s="71"/>
      <c r="K17" s="66"/>
      <c r="L17" s="66"/>
      <c r="M17" s="92">
        <v>40635</v>
      </c>
      <c r="N17" s="92"/>
      <c r="O17" s="92"/>
      <c r="P17" s="92"/>
    </row>
    <row r="18" spans="1:16" ht="12.75">
      <c r="A18" s="53" t="s">
        <v>51</v>
      </c>
      <c r="B18" s="54"/>
      <c r="C18" s="54" t="s">
        <v>52</v>
      </c>
      <c r="D18" s="55" t="s">
        <v>1</v>
      </c>
      <c r="E18" s="55" t="s">
        <v>2</v>
      </c>
      <c r="F18" s="55" t="s">
        <v>3</v>
      </c>
      <c r="G18" s="55" t="s">
        <v>53</v>
      </c>
      <c r="H18" s="55" t="s">
        <v>54</v>
      </c>
      <c r="I18" s="55" t="s">
        <v>6</v>
      </c>
      <c r="J18" s="72" t="s">
        <v>55</v>
      </c>
      <c r="K18" s="30" t="s">
        <v>23</v>
      </c>
      <c r="L18" s="41" t="s">
        <v>21</v>
      </c>
      <c r="M18" s="41" t="s">
        <v>26</v>
      </c>
      <c r="N18" s="41" t="s">
        <v>27</v>
      </c>
      <c r="O18" s="41" t="s">
        <v>22</v>
      </c>
      <c r="P18" s="30" t="s">
        <v>24</v>
      </c>
    </row>
    <row r="19" spans="1:17" ht="12.75">
      <c r="A19" s="76">
        <v>1</v>
      </c>
      <c r="B19" s="57"/>
      <c r="C19" s="57" t="s">
        <v>56</v>
      </c>
      <c r="D19" s="58">
        <v>20</v>
      </c>
      <c r="E19" s="58">
        <v>19</v>
      </c>
      <c r="F19" s="58">
        <v>1</v>
      </c>
      <c r="G19" s="58">
        <v>58</v>
      </c>
      <c r="H19" s="58">
        <v>10</v>
      </c>
      <c r="I19" s="58">
        <v>55</v>
      </c>
      <c r="J19" s="62">
        <v>5.8</v>
      </c>
      <c r="K19" s="58">
        <v>14</v>
      </c>
      <c r="L19" s="58">
        <v>3</v>
      </c>
      <c r="M19" s="58">
        <v>2</v>
      </c>
      <c r="N19" s="58">
        <v>0</v>
      </c>
      <c r="O19" s="58">
        <v>1</v>
      </c>
      <c r="P19" s="58">
        <v>0</v>
      </c>
      <c r="Q19" s="58"/>
    </row>
    <row r="20" spans="1:17" ht="12.75">
      <c r="A20" s="76">
        <v>2</v>
      </c>
      <c r="B20" s="60"/>
      <c r="C20" s="60" t="s">
        <v>58</v>
      </c>
      <c r="D20" s="61">
        <v>20</v>
      </c>
      <c r="E20" s="61">
        <v>18</v>
      </c>
      <c r="F20" s="61">
        <v>2</v>
      </c>
      <c r="G20" s="61">
        <v>57</v>
      </c>
      <c r="H20" s="61">
        <v>11</v>
      </c>
      <c r="I20" s="61">
        <v>55</v>
      </c>
      <c r="J20" s="63">
        <v>5.182</v>
      </c>
      <c r="K20" s="61">
        <v>13</v>
      </c>
      <c r="L20" s="61">
        <v>5</v>
      </c>
      <c r="M20" s="61">
        <v>0</v>
      </c>
      <c r="N20" s="61">
        <v>1</v>
      </c>
      <c r="O20" s="61">
        <v>1</v>
      </c>
      <c r="P20" s="61">
        <v>0</v>
      </c>
      <c r="Q20" s="61"/>
    </row>
    <row r="21" spans="1:17" ht="12.75">
      <c r="A21" s="76">
        <v>3</v>
      </c>
      <c r="B21" s="57"/>
      <c r="C21" s="57" t="s">
        <v>59</v>
      </c>
      <c r="D21" s="58">
        <v>20</v>
      </c>
      <c r="E21" s="58">
        <v>18</v>
      </c>
      <c r="F21" s="58">
        <v>2</v>
      </c>
      <c r="G21" s="58">
        <v>57</v>
      </c>
      <c r="H21" s="58">
        <v>11</v>
      </c>
      <c r="I21" s="58">
        <v>54</v>
      </c>
      <c r="J21" s="62">
        <v>5.182</v>
      </c>
      <c r="K21" s="58">
        <v>14</v>
      </c>
      <c r="L21" s="58">
        <v>3</v>
      </c>
      <c r="M21" s="58">
        <v>1</v>
      </c>
      <c r="N21" s="58">
        <v>1</v>
      </c>
      <c r="O21" s="58">
        <v>1</v>
      </c>
      <c r="P21" s="58">
        <v>0</v>
      </c>
      <c r="Q21" s="58"/>
    </row>
    <row r="22" spans="1:17" ht="12.75">
      <c r="A22" s="76">
        <v>4</v>
      </c>
      <c r="B22" s="60"/>
      <c r="C22" s="60" t="s">
        <v>63</v>
      </c>
      <c r="D22" s="61">
        <v>20</v>
      </c>
      <c r="E22" s="61">
        <v>11</v>
      </c>
      <c r="F22" s="61">
        <v>9</v>
      </c>
      <c r="G22" s="61">
        <v>35</v>
      </c>
      <c r="H22" s="61">
        <v>32</v>
      </c>
      <c r="I22" s="61">
        <v>32</v>
      </c>
      <c r="J22" s="63">
        <v>1.094</v>
      </c>
      <c r="K22" s="61">
        <v>7</v>
      </c>
      <c r="L22" s="61">
        <v>3</v>
      </c>
      <c r="M22" s="61">
        <v>1</v>
      </c>
      <c r="N22" s="61">
        <v>0</v>
      </c>
      <c r="O22" s="61">
        <v>2</v>
      </c>
      <c r="P22" s="61">
        <v>7</v>
      </c>
      <c r="Q22" s="61"/>
    </row>
    <row r="23" spans="1:17" ht="12.75">
      <c r="A23" s="76">
        <v>5</v>
      </c>
      <c r="B23" s="57"/>
      <c r="C23" s="57" t="s">
        <v>61</v>
      </c>
      <c r="D23" s="58">
        <v>20</v>
      </c>
      <c r="E23" s="58">
        <v>12</v>
      </c>
      <c r="F23" s="58">
        <v>8</v>
      </c>
      <c r="G23" s="58">
        <v>40</v>
      </c>
      <c r="H23" s="58">
        <v>38</v>
      </c>
      <c r="I23" s="58">
        <v>31</v>
      </c>
      <c r="J23" s="62">
        <v>1.053</v>
      </c>
      <c r="K23" s="58">
        <v>4</v>
      </c>
      <c r="L23" s="58">
        <v>2</v>
      </c>
      <c r="M23" s="58">
        <v>6</v>
      </c>
      <c r="N23" s="58">
        <v>1</v>
      </c>
      <c r="O23" s="58">
        <v>2</v>
      </c>
      <c r="P23" s="58">
        <v>5</v>
      </c>
      <c r="Q23" s="58"/>
    </row>
    <row r="24" spans="1:17" ht="12.75">
      <c r="A24" s="76">
        <v>6</v>
      </c>
      <c r="B24" s="60"/>
      <c r="C24" s="60" t="s">
        <v>60</v>
      </c>
      <c r="D24" s="61">
        <v>20</v>
      </c>
      <c r="E24" s="61">
        <v>10</v>
      </c>
      <c r="F24" s="61">
        <v>10</v>
      </c>
      <c r="G24" s="61">
        <v>36</v>
      </c>
      <c r="H24" s="61">
        <v>36</v>
      </c>
      <c r="I24" s="61">
        <v>29</v>
      </c>
      <c r="J24" s="63">
        <v>1</v>
      </c>
      <c r="K24" s="61">
        <v>7</v>
      </c>
      <c r="L24" s="61">
        <v>0</v>
      </c>
      <c r="M24" s="61">
        <v>3</v>
      </c>
      <c r="N24" s="61">
        <v>2</v>
      </c>
      <c r="O24" s="61">
        <v>2</v>
      </c>
      <c r="P24" s="61">
        <v>6</v>
      </c>
      <c r="Q24" s="61"/>
    </row>
    <row r="25" spans="1:17" ht="12.75">
      <c r="A25" s="76">
        <v>7</v>
      </c>
      <c r="B25" s="57"/>
      <c r="C25" s="57" t="s">
        <v>62</v>
      </c>
      <c r="D25" s="58">
        <v>20</v>
      </c>
      <c r="E25" s="58">
        <v>7</v>
      </c>
      <c r="F25" s="58">
        <v>13</v>
      </c>
      <c r="G25" s="58">
        <v>29</v>
      </c>
      <c r="H25" s="58">
        <v>45</v>
      </c>
      <c r="I25" s="58">
        <v>23</v>
      </c>
      <c r="J25" s="62">
        <v>0.644</v>
      </c>
      <c r="K25" s="58">
        <v>1</v>
      </c>
      <c r="L25" s="58">
        <v>6</v>
      </c>
      <c r="M25" s="58">
        <v>0</v>
      </c>
      <c r="N25" s="58">
        <v>2</v>
      </c>
      <c r="O25" s="58">
        <v>4</v>
      </c>
      <c r="P25" s="58">
        <v>7</v>
      </c>
      <c r="Q25" s="58"/>
    </row>
    <row r="26" spans="1:17" ht="12.75">
      <c r="A26" s="76">
        <v>8</v>
      </c>
      <c r="B26" s="60"/>
      <c r="C26" s="60" t="s">
        <v>66</v>
      </c>
      <c r="D26" s="61">
        <v>20</v>
      </c>
      <c r="E26" s="61">
        <v>7</v>
      </c>
      <c r="F26" s="61">
        <v>13</v>
      </c>
      <c r="G26" s="61">
        <v>29</v>
      </c>
      <c r="H26" s="61">
        <v>41</v>
      </c>
      <c r="I26" s="61">
        <v>22</v>
      </c>
      <c r="J26" s="63">
        <v>0.707</v>
      </c>
      <c r="K26" s="61">
        <v>6</v>
      </c>
      <c r="L26" s="61">
        <v>0</v>
      </c>
      <c r="M26" s="61">
        <v>1</v>
      </c>
      <c r="N26" s="61">
        <v>2</v>
      </c>
      <c r="O26" s="61">
        <v>4</v>
      </c>
      <c r="P26" s="61">
        <v>7</v>
      </c>
      <c r="Q26" s="61"/>
    </row>
    <row r="27" spans="1:17" ht="12.75">
      <c r="A27" s="77">
        <v>9</v>
      </c>
      <c r="B27" s="57"/>
      <c r="C27" s="57" t="s">
        <v>65</v>
      </c>
      <c r="D27" s="58">
        <v>20</v>
      </c>
      <c r="E27" s="58">
        <v>7</v>
      </c>
      <c r="F27" s="58">
        <v>13</v>
      </c>
      <c r="G27" s="58">
        <v>30</v>
      </c>
      <c r="H27" s="58">
        <v>46</v>
      </c>
      <c r="I27" s="58">
        <v>22</v>
      </c>
      <c r="J27" s="62">
        <v>0.652</v>
      </c>
      <c r="K27" s="58">
        <v>2</v>
      </c>
      <c r="L27" s="58">
        <v>3</v>
      </c>
      <c r="M27" s="58">
        <v>2</v>
      </c>
      <c r="N27" s="58">
        <v>3</v>
      </c>
      <c r="O27" s="58">
        <v>3</v>
      </c>
      <c r="P27" s="58">
        <v>7</v>
      </c>
      <c r="Q27" s="58"/>
    </row>
    <row r="28" spans="1:17" ht="12.75">
      <c r="A28" s="78">
        <v>10</v>
      </c>
      <c r="B28" s="60"/>
      <c r="C28" s="60" t="s">
        <v>64</v>
      </c>
      <c r="D28" s="61">
        <v>20</v>
      </c>
      <c r="E28" s="61">
        <v>7</v>
      </c>
      <c r="F28" s="61">
        <v>13</v>
      </c>
      <c r="G28" s="61">
        <v>28</v>
      </c>
      <c r="H28" s="61">
        <v>45</v>
      </c>
      <c r="I28" s="61">
        <v>21</v>
      </c>
      <c r="J28" s="63">
        <v>0.622</v>
      </c>
      <c r="K28" s="61">
        <v>3</v>
      </c>
      <c r="L28" s="61">
        <v>2</v>
      </c>
      <c r="M28" s="61">
        <v>2</v>
      </c>
      <c r="N28" s="61">
        <v>2</v>
      </c>
      <c r="O28" s="61">
        <v>3</v>
      </c>
      <c r="P28" s="61">
        <v>8</v>
      </c>
      <c r="Q28" s="61"/>
    </row>
    <row r="29" spans="1:17" ht="12.75">
      <c r="A29" s="79">
        <v>11</v>
      </c>
      <c r="B29" s="57"/>
      <c r="C29" s="57" t="s">
        <v>68</v>
      </c>
      <c r="D29" s="58">
        <v>20</v>
      </c>
      <c r="E29" s="58">
        <v>3</v>
      </c>
      <c r="F29" s="58">
        <v>17</v>
      </c>
      <c r="G29" s="58">
        <v>18</v>
      </c>
      <c r="H29" s="58">
        <v>55</v>
      </c>
      <c r="I29" s="58">
        <v>11</v>
      </c>
      <c r="J29" s="62">
        <v>0.327</v>
      </c>
      <c r="K29" s="58">
        <v>0</v>
      </c>
      <c r="L29" s="58">
        <v>2</v>
      </c>
      <c r="M29" s="58">
        <v>1</v>
      </c>
      <c r="N29" s="58">
        <v>3</v>
      </c>
      <c r="O29" s="58">
        <v>3</v>
      </c>
      <c r="P29" s="58">
        <v>11</v>
      </c>
      <c r="Q29" s="58"/>
    </row>
    <row r="30" spans="1:17" ht="12.75">
      <c r="A30" s="79">
        <v>12</v>
      </c>
      <c r="B30" s="60"/>
      <c r="C30" s="60" t="s">
        <v>67</v>
      </c>
      <c r="D30" s="61">
        <v>20</v>
      </c>
      <c r="E30" s="61">
        <v>1</v>
      </c>
      <c r="F30" s="61">
        <v>19</v>
      </c>
      <c r="G30" s="61">
        <v>11</v>
      </c>
      <c r="H30" s="61">
        <v>58</v>
      </c>
      <c r="I30" s="61">
        <v>5</v>
      </c>
      <c r="J30" s="63">
        <v>0.19</v>
      </c>
      <c r="K30" s="61">
        <v>0</v>
      </c>
      <c r="L30" s="61">
        <v>1</v>
      </c>
      <c r="M30" s="61">
        <v>0</v>
      </c>
      <c r="N30" s="61">
        <v>2</v>
      </c>
      <c r="O30" s="61">
        <v>4</v>
      </c>
      <c r="P30" s="61">
        <v>13</v>
      </c>
      <c r="Q30" s="61"/>
    </row>
    <row r="31" spans="1:16" s="47" customFormat="1" ht="12.75">
      <c r="A31" s="80"/>
      <c r="D31" s="67">
        <f aca="true" t="shared" si="2" ref="D31:I31">SUM(D19:D30)</f>
        <v>240</v>
      </c>
      <c r="E31" s="67">
        <f t="shared" si="2"/>
        <v>120</v>
      </c>
      <c r="F31" s="67">
        <f t="shared" si="2"/>
        <v>120</v>
      </c>
      <c r="G31" s="67">
        <f t="shared" si="2"/>
        <v>428</v>
      </c>
      <c r="H31" s="67">
        <f t="shared" si="2"/>
        <v>428</v>
      </c>
      <c r="I31" s="67">
        <f t="shared" si="2"/>
        <v>360</v>
      </c>
      <c r="J31" s="73"/>
      <c r="K31" s="67">
        <f aca="true" t="shared" si="3" ref="K31:P31">SUM(K19:K30)</f>
        <v>71</v>
      </c>
      <c r="L31" s="67">
        <f t="shared" si="3"/>
        <v>30</v>
      </c>
      <c r="M31" s="67">
        <f t="shared" si="3"/>
        <v>19</v>
      </c>
      <c r="N31" s="67">
        <f t="shared" si="3"/>
        <v>19</v>
      </c>
      <c r="O31" s="67">
        <f t="shared" si="3"/>
        <v>30</v>
      </c>
      <c r="P31" s="67">
        <f t="shared" si="3"/>
        <v>71</v>
      </c>
    </row>
  </sheetData>
  <sheetProtection/>
  <mergeCells count="2">
    <mergeCell ref="O1:R1"/>
    <mergeCell ref="M17:P17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zoomScalePageLayoutView="0" workbookViewId="0" topLeftCell="A1">
      <selection activeCell="C43" sqref="C43"/>
    </sheetView>
  </sheetViews>
  <sheetFormatPr defaultColWidth="9.140625" defaultRowHeight="15"/>
  <cols>
    <col min="1" max="1" width="4.7109375" style="2" customWidth="1"/>
    <col min="2" max="2" width="22.140625" style="2" customWidth="1"/>
    <col min="3" max="9" width="9.140625" style="2" customWidth="1"/>
    <col min="10" max="10" width="6.140625" style="1" customWidth="1"/>
    <col min="11" max="16384" width="9.140625" style="2" customWidth="1"/>
  </cols>
  <sheetData>
    <row r="1" spans="2:9" ht="15.75" thickBot="1">
      <c r="B1" s="11" t="s">
        <v>50</v>
      </c>
      <c r="C1" s="12"/>
      <c r="D1" s="12"/>
      <c r="E1" s="12"/>
      <c r="F1" s="12"/>
      <c r="G1" s="12"/>
      <c r="H1" s="94">
        <v>40510</v>
      </c>
      <c r="I1" s="94"/>
    </row>
    <row r="2" spans="2:9" ht="15.75" thickBot="1">
      <c r="B2" s="13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5" t="s">
        <v>7</v>
      </c>
    </row>
    <row r="3" spans="1:11" ht="15">
      <c r="A3" s="2">
        <v>1</v>
      </c>
      <c r="B3" s="24" t="s">
        <v>11</v>
      </c>
      <c r="C3" s="21">
        <f aca="true" t="shared" si="0" ref="C3:C14">(D3+E3)</f>
        <v>7</v>
      </c>
      <c r="D3" s="16">
        <v>7</v>
      </c>
      <c r="E3" s="16">
        <v>0</v>
      </c>
      <c r="F3" s="16">
        <v>21</v>
      </c>
      <c r="G3" s="16">
        <v>3</v>
      </c>
      <c r="H3" s="17">
        <v>21</v>
      </c>
      <c r="I3" s="18">
        <f aca="true" t="shared" si="1" ref="I3:I14">(F3/G3)</f>
        <v>7</v>
      </c>
      <c r="J3" s="1" t="s">
        <v>21</v>
      </c>
      <c r="K3" s="1"/>
    </row>
    <row r="4" spans="1:11" ht="15">
      <c r="A4" s="2">
        <v>2</v>
      </c>
      <c r="B4" s="25" t="s">
        <v>13</v>
      </c>
      <c r="C4" s="22">
        <f t="shared" si="0"/>
        <v>7</v>
      </c>
      <c r="D4" s="3">
        <v>6</v>
      </c>
      <c r="E4" s="3">
        <v>1</v>
      </c>
      <c r="F4" s="3">
        <v>19</v>
      </c>
      <c r="G4" s="3">
        <v>7</v>
      </c>
      <c r="H4" s="4">
        <v>17</v>
      </c>
      <c r="I4" s="5">
        <f t="shared" si="1"/>
        <v>2.7142857142857144</v>
      </c>
      <c r="J4" s="1" t="s">
        <v>22</v>
      </c>
      <c r="K4" s="1"/>
    </row>
    <row r="5" spans="1:11" ht="15">
      <c r="A5" s="2">
        <v>3</v>
      </c>
      <c r="B5" s="25" t="s">
        <v>10</v>
      </c>
      <c r="C5" s="22">
        <f t="shared" si="0"/>
        <v>7</v>
      </c>
      <c r="D5" s="3">
        <v>5</v>
      </c>
      <c r="E5" s="3">
        <v>2</v>
      </c>
      <c r="F5" s="3">
        <v>17</v>
      </c>
      <c r="G5" s="3">
        <v>8</v>
      </c>
      <c r="H5" s="4">
        <v>16</v>
      </c>
      <c r="I5" s="5">
        <f t="shared" si="1"/>
        <v>2.125</v>
      </c>
      <c r="J5" s="1" t="s">
        <v>27</v>
      </c>
      <c r="K5" s="1"/>
    </row>
    <row r="6" spans="1:11" ht="15">
      <c r="A6" s="2">
        <v>4</v>
      </c>
      <c r="B6" s="25" t="s">
        <v>12</v>
      </c>
      <c r="C6" s="22">
        <f t="shared" si="0"/>
        <v>7</v>
      </c>
      <c r="D6" s="3">
        <v>5</v>
      </c>
      <c r="E6" s="3">
        <v>2</v>
      </c>
      <c r="F6" s="3">
        <v>17</v>
      </c>
      <c r="G6" s="3">
        <v>10</v>
      </c>
      <c r="H6" s="4">
        <v>14</v>
      </c>
      <c r="I6" s="5">
        <f t="shared" si="1"/>
        <v>1.7</v>
      </c>
      <c r="J6" s="1" t="s">
        <v>23</v>
      </c>
      <c r="K6" s="1"/>
    </row>
    <row r="7" spans="1:11" ht="15">
      <c r="A7" s="2">
        <v>5</v>
      </c>
      <c r="B7" s="25" t="s">
        <v>9</v>
      </c>
      <c r="C7" s="22">
        <f t="shared" si="0"/>
        <v>7</v>
      </c>
      <c r="D7" s="3">
        <v>4</v>
      </c>
      <c r="E7" s="3">
        <v>3</v>
      </c>
      <c r="F7" s="3">
        <v>17</v>
      </c>
      <c r="G7" s="3">
        <v>11</v>
      </c>
      <c r="H7" s="4">
        <v>14</v>
      </c>
      <c r="I7" s="5">
        <f t="shared" si="1"/>
        <v>1.5454545454545454</v>
      </c>
      <c r="J7" s="1" t="s">
        <v>27</v>
      </c>
      <c r="K7" s="10"/>
    </row>
    <row r="8" spans="1:11" ht="15">
      <c r="A8" s="2">
        <v>6</v>
      </c>
      <c r="B8" s="25" t="s">
        <v>8</v>
      </c>
      <c r="C8" s="22">
        <f t="shared" si="0"/>
        <v>7</v>
      </c>
      <c r="D8" s="3">
        <v>4</v>
      </c>
      <c r="E8" s="3">
        <v>3</v>
      </c>
      <c r="F8" s="3">
        <v>14</v>
      </c>
      <c r="G8" s="3">
        <v>11</v>
      </c>
      <c r="H8" s="4">
        <v>11</v>
      </c>
      <c r="I8" s="5">
        <f t="shared" si="1"/>
        <v>1.2727272727272727</v>
      </c>
      <c r="J8" s="1" t="s">
        <v>24</v>
      </c>
      <c r="K8" s="1"/>
    </row>
    <row r="9" spans="1:11" ht="15">
      <c r="A9" s="2">
        <v>7</v>
      </c>
      <c r="B9" s="25" t="s">
        <v>18</v>
      </c>
      <c r="C9" s="22">
        <f t="shared" si="0"/>
        <v>7</v>
      </c>
      <c r="D9" s="3">
        <v>3</v>
      </c>
      <c r="E9" s="3">
        <v>4</v>
      </c>
      <c r="F9" s="3">
        <v>14</v>
      </c>
      <c r="G9" s="3">
        <v>13</v>
      </c>
      <c r="H9" s="4">
        <v>11</v>
      </c>
      <c r="I9" s="5">
        <f t="shared" si="1"/>
        <v>1.0769230769230769</v>
      </c>
      <c r="J9" s="1" t="s">
        <v>27</v>
      </c>
      <c r="K9" s="1"/>
    </row>
    <row r="10" spans="1:11" ht="15">
      <c r="A10" s="2">
        <v>8</v>
      </c>
      <c r="B10" s="25" t="s">
        <v>15</v>
      </c>
      <c r="C10" s="22">
        <f t="shared" si="0"/>
        <v>7</v>
      </c>
      <c r="D10" s="3">
        <v>3</v>
      </c>
      <c r="E10" s="3">
        <v>4</v>
      </c>
      <c r="F10" s="3">
        <v>10</v>
      </c>
      <c r="G10" s="3">
        <v>17</v>
      </c>
      <c r="H10" s="4">
        <v>7</v>
      </c>
      <c r="I10" s="5">
        <f t="shared" si="1"/>
        <v>0.5882352941176471</v>
      </c>
      <c r="J10" s="1" t="s">
        <v>26</v>
      </c>
      <c r="K10" s="1"/>
    </row>
    <row r="11" spans="1:11" ht="15">
      <c r="A11" s="2">
        <v>9</v>
      </c>
      <c r="B11" s="25" t="s">
        <v>19</v>
      </c>
      <c r="C11" s="22">
        <f t="shared" si="0"/>
        <v>7</v>
      </c>
      <c r="D11" s="3">
        <v>2</v>
      </c>
      <c r="E11" s="3">
        <v>5</v>
      </c>
      <c r="F11" s="3">
        <v>9</v>
      </c>
      <c r="G11" s="3">
        <v>18</v>
      </c>
      <c r="H11" s="4">
        <v>5</v>
      </c>
      <c r="I11" s="5">
        <f t="shared" si="1"/>
        <v>0.5</v>
      </c>
      <c r="J11" s="1" t="s">
        <v>26</v>
      </c>
      <c r="K11" s="1"/>
    </row>
    <row r="12" spans="1:11" ht="15">
      <c r="A12" s="2">
        <v>10</v>
      </c>
      <c r="B12" s="25" t="s">
        <v>20</v>
      </c>
      <c r="C12" s="22">
        <f t="shared" si="0"/>
        <v>7</v>
      </c>
      <c r="D12" s="3">
        <v>2</v>
      </c>
      <c r="E12" s="3">
        <v>5</v>
      </c>
      <c r="F12" s="3">
        <v>8</v>
      </c>
      <c r="G12" s="3">
        <v>18</v>
      </c>
      <c r="H12" s="4">
        <v>5</v>
      </c>
      <c r="I12" s="5">
        <f t="shared" si="1"/>
        <v>0.4444444444444444</v>
      </c>
      <c r="J12" s="1" t="s">
        <v>26</v>
      </c>
      <c r="K12" s="1"/>
    </row>
    <row r="13" spans="1:11" ht="15">
      <c r="A13" s="2">
        <v>11</v>
      </c>
      <c r="B13" s="25" t="s">
        <v>14</v>
      </c>
      <c r="C13" s="22">
        <f t="shared" si="0"/>
        <v>7</v>
      </c>
      <c r="D13" s="3">
        <v>1</v>
      </c>
      <c r="E13" s="3">
        <v>6</v>
      </c>
      <c r="F13" s="3">
        <v>6</v>
      </c>
      <c r="G13" s="3">
        <v>19</v>
      </c>
      <c r="H13" s="4">
        <v>4</v>
      </c>
      <c r="I13" s="5">
        <f t="shared" si="1"/>
        <v>0.3157894736842105</v>
      </c>
      <c r="J13" s="1" t="s">
        <v>21</v>
      </c>
      <c r="K13" s="1"/>
    </row>
    <row r="14" spans="1:11" ht="15.75" thickBot="1">
      <c r="A14" s="2">
        <v>12</v>
      </c>
      <c r="B14" s="26" t="s">
        <v>17</v>
      </c>
      <c r="C14" s="23">
        <f t="shared" si="0"/>
        <v>7</v>
      </c>
      <c r="D14" s="6">
        <v>0</v>
      </c>
      <c r="E14" s="6">
        <v>7</v>
      </c>
      <c r="F14" s="6">
        <v>4</v>
      </c>
      <c r="G14" s="6">
        <v>21</v>
      </c>
      <c r="H14" s="7">
        <v>1</v>
      </c>
      <c r="I14" s="8">
        <f t="shared" si="1"/>
        <v>0.19047619047619047</v>
      </c>
      <c r="J14" s="1" t="s">
        <v>22</v>
      </c>
      <c r="K14" s="1"/>
    </row>
    <row r="15" spans="2:9" ht="15.75" thickBot="1">
      <c r="B15" s="19"/>
      <c r="C15" s="9">
        <f aca="true" t="shared" si="2" ref="C15:H15">SUM(C3:C14)</f>
        <v>84</v>
      </c>
      <c r="D15" s="9">
        <f t="shared" si="2"/>
        <v>42</v>
      </c>
      <c r="E15" s="9">
        <f t="shared" si="2"/>
        <v>42</v>
      </c>
      <c r="F15" s="9">
        <f t="shared" si="2"/>
        <v>156</v>
      </c>
      <c r="G15" s="9">
        <f t="shared" si="2"/>
        <v>156</v>
      </c>
      <c r="H15" s="9">
        <f t="shared" si="2"/>
        <v>126</v>
      </c>
      <c r="I15" s="20"/>
    </row>
    <row r="18" spans="2:9" ht="15.75" thickBot="1">
      <c r="B18" s="11" t="s">
        <v>49</v>
      </c>
      <c r="C18" s="12"/>
      <c r="D18" s="12"/>
      <c r="E18" s="12"/>
      <c r="F18" s="12"/>
      <c r="G18" s="12"/>
      <c r="H18" s="94">
        <v>40510</v>
      </c>
      <c r="I18" s="94"/>
    </row>
    <row r="19" spans="2:9" ht="15.75" thickBot="1">
      <c r="B19" s="13" t="s">
        <v>0</v>
      </c>
      <c r="C19" s="14" t="s">
        <v>1</v>
      </c>
      <c r="D19" s="14" t="s">
        <v>2</v>
      </c>
      <c r="E19" s="14" t="s">
        <v>3</v>
      </c>
      <c r="F19" s="14" t="s">
        <v>4</v>
      </c>
      <c r="G19" s="14" t="s">
        <v>5</v>
      </c>
      <c r="H19" s="14" t="s">
        <v>6</v>
      </c>
      <c r="I19" s="15" t="s">
        <v>7</v>
      </c>
    </row>
    <row r="20" spans="1:10" ht="15">
      <c r="A20" s="2">
        <v>1</v>
      </c>
      <c r="B20" s="24" t="s">
        <v>37</v>
      </c>
      <c r="C20" s="21">
        <f aca="true" t="shared" si="3" ref="C20:C31">(D20+E20)</f>
        <v>2</v>
      </c>
      <c r="D20" s="16">
        <v>2</v>
      </c>
      <c r="E20" s="16">
        <v>0</v>
      </c>
      <c r="F20" s="16">
        <v>6</v>
      </c>
      <c r="G20" s="16">
        <v>0</v>
      </c>
      <c r="H20" s="17">
        <v>6</v>
      </c>
      <c r="I20" s="5" t="s">
        <v>25</v>
      </c>
      <c r="J20" s="1" t="s">
        <v>23</v>
      </c>
    </row>
    <row r="21" spans="1:10" ht="15">
      <c r="A21" s="2">
        <v>2</v>
      </c>
      <c r="B21" s="25" t="s">
        <v>38</v>
      </c>
      <c r="C21" s="22">
        <f t="shared" si="3"/>
        <v>2</v>
      </c>
      <c r="D21" s="3">
        <v>2</v>
      </c>
      <c r="E21" s="3">
        <v>0</v>
      </c>
      <c r="F21" s="3">
        <v>6</v>
      </c>
      <c r="G21" s="3">
        <v>0</v>
      </c>
      <c r="H21" s="4">
        <v>6</v>
      </c>
      <c r="I21" s="5" t="s">
        <v>25</v>
      </c>
      <c r="J21" s="1" t="s">
        <v>23</v>
      </c>
    </row>
    <row r="22" spans="1:10" ht="15">
      <c r="A22" s="2">
        <v>3</v>
      </c>
      <c r="B22" s="25" t="s">
        <v>35</v>
      </c>
      <c r="C22" s="22">
        <f t="shared" si="3"/>
        <v>2</v>
      </c>
      <c r="D22" s="3">
        <v>2</v>
      </c>
      <c r="E22" s="3">
        <v>0</v>
      </c>
      <c r="F22" s="3">
        <v>6</v>
      </c>
      <c r="G22" s="3">
        <v>0</v>
      </c>
      <c r="H22" s="4">
        <v>6</v>
      </c>
      <c r="I22" s="5" t="s">
        <v>25</v>
      </c>
      <c r="J22" s="1" t="s">
        <v>23</v>
      </c>
    </row>
    <row r="23" spans="1:10" ht="15">
      <c r="A23" s="2">
        <v>4</v>
      </c>
      <c r="B23" s="25" t="s">
        <v>31</v>
      </c>
      <c r="C23" s="22">
        <f t="shared" si="3"/>
        <v>2</v>
      </c>
      <c r="D23" s="3">
        <v>2</v>
      </c>
      <c r="E23" s="3">
        <v>0</v>
      </c>
      <c r="F23" s="3">
        <v>6</v>
      </c>
      <c r="G23" s="3">
        <v>1</v>
      </c>
      <c r="H23" s="4">
        <v>6</v>
      </c>
      <c r="I23" s="5">
        <f>(F23/G23)</f>
        <v>6</v>
      </c>
      <c r="J23" s="1" t="s">
        <v>23</v>
      </c>
    </row>
    <row r="24" spans="1:10" ht="15">
      <c r="A24" s="2">
        <v>5</v>
      </c>
      <c r="B24" s="25" t="s">
        <v>47</v>
      </c>
      <c r="C24" s="22">
        <f t="shared" si="3"/>
        <v>2</v>
      </c>
      <c r="D24" s="3">
        <v>1</v>
      </c>
      <c r="E24" s="3">
        <v>1</v>
      </c>
      <c r="F24" s="3">
        <v>3</v>
      </c>
      <c r="G24" s="3">
        <v>3</v>
      </c>
      <c r="H24" s="4">
        <v>3</v>
      </c>
      <c r="I24" s="5" t="s">
        <v>25</v>
      </c>
      <c r="J24" s="1" t="s">
        <v>24</v>
      </c>
    </row>
    <row r="25" spans="1:10" ht="15">
      <c r="A25" s="2">
        <v>6</v>
      </c>
      <c r="B25" s="25" t="s">
        <v>36</v>
      </c>
      <c r="C25" s="22">
        <f t="shared" si="3"/>
        <v>2</v>
      </c>
      <c r="D25" s="3">
        <v>1</v>
      </c>
      <c r="E25" s="3">
        <v>1</v>
      </c>
      <c r="F25" s="3">
        <v>4</v>
      </c>
      <c r="G25" s="3">
        <v>3</v>
      </c>
      <c r="H25" s="4">
        <v>3</v>
      </c>
      <c r="I25" s="5">
        <f aca="true" t="shared" si="4" ref="I25:I31">(F25/G25)</f>
        <v>1.3333333333333333</v>
      </c>
      <c r="J25" s="1" t="s">
        <v>23</v>
      </c>
    </row>
    <row r="26" spans="1:10" ht="15">
      <c r="A26" s="2">
        <v>7</v>
      </c>
      <c r="B26" s="25" t="s">
        <v>32</v>
      </c>
      <c r="C26" s="22">
        <f t="shared" si="3"/>
        <v>2</v>
      </c>
      <c r="D26" s="3">
        <v>1</v>
      </c>
      <c r="E26" s="3">
        <v>1</v>
      </c>
      <c r="F26" s="3">
        <v>3</v>
      </c>
      <c r="G26" s="3">
        <v>3</v>
      </c>
      <c r="H26" s="4">
        <v>3</v>
      </c>
      <c r="I26" s="5">
        <f t="shared" si="4"/>
        <v>1</v>
      </c>
      <c r="J26" s="1" t="s">
        <v>23</v>
      </c>
    </row>
    <row r="27" spans="1:10" ht="15">
      <c r="A27" s="2">
        <v>8</v>
      </c>
      <c r="B27" s="25" t="s">
        <v>39</v>
      </c>
      <c r="C27" s="22">
        <f t="shared" si="3"/>
        <v>2</v>
      </c>
      <c r="D27" s="3">
        <v>1</v>
      </c>
      <c r="E27" s="3">
        <v>1</v>
      </c>
      <c r="F27" s="3">
        <v>3</v>
      </c>
      <c r="G27" s="3">
        <v>4</v>
      </c>
      <c r="H27" s="4">
        <v>3</v>
      </c>
      <c r="I27" s="5">
        <f t="shared" si="4"/>
        <v>0.75</v>
      </c>
      <c r="J27" s="1" t="s">
        <v>24</v>
      </c>
    </row>
    <row r="28" spans="1:10" ht="15">
      <c r="A28" s="2">
        <v>9</v>
      </c>
      <c r="B28" s="25" t="s">
        <v>33</v>
      </c>
      <c r="C28" s="22">
        <f t="shared" si="3"/>
        <v>2</v>
      </c>
      <c r="D28" s="3">
        <v>0</v>
      </c>
      <c r="E28" s="3">
        <v>2</v>
      </c>
      <c r="F28" s="3">
        <v>1</v>
      </c>
      <c r="G28" s="3">
        <v>6</v>
      </c>
      <c r="H28" s="4">
        <v>0</v>
      </c>
      <c r="I28" s="5">
        <f t="shared" si="4"/>
        <v>0.16666666666666666</v>
      </c>
      <c r="J28" s="1" t="s">
        <v>24</v>
      </c>
    </row>
    <row r="29" spans="1:10" ht="15">
      <c r="A29" s="2">
        <v>10</v>
      </c>
      <c r="B29" s="25" t="s">
        <v>14</v>
      </c>
      <c r="C29" s="22">
        <f t="shared" si="3"/>
        <v>2</v>
      </c>
      <c r="D29" s="3">
        <v>0</v>
      </c>
      <c r="E29" s="3">
        <v>2</v>
      </c>
      <c r="F29" s="3">
        <v>0</v>
      </c>
      <c r="G29" s="3">
        <v>6</v>
      </c>
      <c r="H29" s="4">
        <v>0</v>
      </c>
      <c r="I29" s="5">
        <f t="shared" si="4"/>
        <v>0</v>
      </c>
      <c r="J29" s="1" t="s">
        <v>24</v>
      </c>
    </row>
    <row r="30" spans="1:10" ht="15">
      <c r="A30" s="2">
        <v>11</v>
      </c>
      <c r="B30" s="25" t="s">
        <v>30</v>
      </c>
      <c r="C30" s="22">
        <f t="shared" si="3"/>
        <v>2</v>
      </c>
      <c r="D30" s="3">
        <v>0</v>
      </c>
      <c r="E30" s="3">
        <v>2</v>
      </c>
      <c r="F30" s="3">
        <v>0</v>
      </c>
      <c r="G30" s="3">
        <v>6</v>
      </c>
      <c r="H30" s="4">
        <v>0</v>
      </c>
      <c r="I30" s="5">
        <f t="shared" si="4"/>
        <v>0</v>
      </c>
      <c r="J30" s="1" t="s">
        <v>24</v>
      </c>
    </row>
    <row r="31" spans="1:10" ht="15.75" thickBot="1">
      <c r="A31" s="2">
        <v>12</v>
      </c>
      <c r="B31" s="26" t="s">
        <v>48</v>
      </c>
      <c r="C31" s="23">
        <f t="shared" si="3"/>
        <v>2</v>
      </c>
      <c r="D31" s="6">
        <v>0</v>
      </c>
      <c r="E31" s="6">
        <v>2</v>
      </c>
      <c r="F31" s="6">
        <v>0</v>
      </c>
      <c r="G31" s="6">
        <v>6</v>
      </c>
      <c r="H31" s="7">
        <v>0</v>
      </c>
      <c r="I31" s="8">
        <f t="shared" si="4"/>
        <v>0</v>
      </c>
      <c r="J31" s="1" t="s">
        <v>24</v>
      </c>
    </row>
    <row r="32" spans="2:9" ht="15.75" thickBot="1">
      <c r="B32" s="19"/>
      <c r="C32" s="9">
        <f aca="true" t="shared" si="5" ref="C32:H32">SUM(C20:C31)</f>
        <v>24</v>
      </c>
      <c r="D32" s="9">
        <f t="shared" si="5"/>
        <v>12</v>
      </c>
      <c r="E32" s="9">
        <f t="shared" si="5"/>
        <v>12</v>
      </c>
      <c r="F32" s="9">
        <f t="shared" si="5"/>
        <v>38</v>
      </c>
      <c r="G32" s="9">
        <f t="shared" si="5"/>
        <v>38</v>
      </c>
      <c r="H32" s="9">
        <f t="shared" si="5"/>
        <v>36</v>
      </c>
      <c r="I32" s="20"/>
    </row>
  </sheetData>
  <sheetProtection/>
  <mergeCells count="2">
    <mergeCell ref="H1:I1"/>
    <mergeCell ref="H18:I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2"/>
  <sheetViews>
    <sheetView zoomScalePageLayoutView="0" workbookViewId="0" topLeftCell="A1">
      <selection activeCell="C43" sqref="C43"/>
    </sheetView>
  </sheetViews>
  <sheetFormatPr defaultColWidth="9.140625" defaultRowHeight="15"/>
  <cols>
    <col min="1" max="1" width="4.7109375" style="2" customWidth="1"/>
    <col min="2" max="2" width="22.140625" style="2" customWidth="1"/>
    <col min="3" max="9" width="9.140625" style="2" customWidth="1"/>
    <col min="10" max="10" width="6.140625" style="1" customWidth="1"/>
    <col min="11" max="16384" width="9.140625" style="2" customWidth="1"/>
  </cols>
  <sheetData>
    <row r="1" spans="2:9" ht="15.75" thickBot="1">
      <c r="B1" s="11" t="s">
        <v>45</v>
      </c>
      <c r="C1" s="12"/>
      <c r="D1" s="12"/>
      <c r="E1" s="12"/>
      <c r="F1" s="12"/>
      <c r="G1" s="12"/>
      <c r="H1" s="94">
        <v>40502</v>
      </c>
      <c r="I1" s="94"/>
    </row>
    <row r="2" spans="2:9" ht="15.75" thickBot="1">
      <c r="B2" s="13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5" t="s">
        <v>7</v>
      </c>
    </row>
    <row r="3" spans="1:11" ht="15">
      <c r="A3" s="2">
        <v>1</v>
      </c>
      <c r="B3" s="24" t="s">
        <v>11</v>
      </c>
      <c r="C3" s="21">
        <f aca="true" t="shared" si="0" ref="C3:C14">(D3+E3)</f>
        <v>6</v>
      </c>
      <c r="D3" s="16">
        <v>6</v>
      </c>
      <c r="E3" s="16">
        <v>0</v>
      </c>
      <c r="F3" s="16">
        <v>18</v>
      </c>
      <c r="G3" s="16">
        <v>2</v>
      </c>
      <c r="H3" s="17">
        <v>18</v>
      </c>
      <c r="I3" s="18">
        <f aca="true" t="shared" si="1" ref="I3:I14">(F3/G3)</f>
        <v>9</v>
      </c>
      <c r="J3" s="1" t="s">
        <v>23</v>
      </c>
      <c r="K3" s="1"/>
    </row>
    <row r="4" spans="1:11" ht="15">
      <c r="A4" s="2">
        <v>2</v>
      </c>
      <c r="B4" s="25" t="s">
        <v>13</v>
      </c>
      <c r="C4" s="22">
        <f t="shared" si="0"/>
        <v>6</v>
      </c>
      <c r="D4" s="3">
        <v>6</v>
      </c>
      <c r="E4" s="3">
        <v>0</v>
      </c>
      <c r="F4" s="3">
        <v>18</v>
      </c>
      <c r="G4" s="3">
        <v>4</v>
      </c>
      <c r="H4" s="4">
        <v>17</v>
      </c>
      <c r="I4" s="5">
        <f t="shared" si="1"/>
        <v>4.5</v>
      </c>
      <c r="J4" s="1" t="s">
        <v>23</v>
      </c>
      <c r="K4" s="1"/>
    </row>
    <row r="5" spans="1:11" ht="15">
      <c r="A5" s="2">
        <v>3</v>
      </c>
      <c r="B5" s="25" t="s">
        <v>10</v>
      </c>
      <c r="C5" s="22">
        <f t="shared" si="0"/>
        <v>6</v>
      </c>
      <c r="D5" s="3">
        <v>5</v>
      </c>
      <c r="E5" s="3">
        <v>1</v>
      </c>
      <c r="F5" s="3">
        <v>15</v>
      </c>
      <c r="G5" s="3">
        <v>5</v>
      </c>
      <c r="H5" s="4">
        <v>15</v>
      </c>
      <c r="I5" s="5">
        <f t="shared" si="1"/>
        <v>3</v>
      </c>
      <c r="J5" s="1" t="s">
        <v>21</v>
      </c>
      <c r="K5" s="1"/>
    </row>
    <row r="6" spans="1:11" ht="15">
      <c r="A6" s="2">
        <v>4</v>
      </c>
      <c r="B6" s="25" t="s">
        <v>9</v>
      </c>
      <c r="C6" s="22">
        <f t="shared" si="0"/>
        <v>6</v>
      </c>
      <c r="D6" s="3">
        <v>4</v>
      </c>
      <c r="E6" s="3">
        <v>2</v>
      </c>
      <c r="F6" s="3">
        <v>15</v>
      </c>
      <c r="G6" s="3">
        <v>8</v>
      </c>
      <c r="H6" s="4">
        <v>13</v>
      </c>
      <c r="I6" s="5">
        <f t="shared" si="1"/>
        <v>1.875</v>
      </c>
      <c r="J6" s="1" t="s">
        <v>23</v>
      </c>
      <c r="K6" s="1"/>
    </row>
    <row r="7" spans="1:11" ht="15">
      <c r="A7" s="2">
        <v>5</v>
      </c>
      <c r="B7" s="25" t="s">
        <v>8</v>
      </c>
      <c r="C7" s="22">
        <f t="shared" si="0"/>
        <v>6</v>
      </c>
      <c r="D7" s="3">
        <v>4</v>
      </c>
      <c r="E7" s="3">
        <v>2</v>
      </c>
      <c r="F7" s="3">
        <v>14</v>
      </c>
      <c r="G7" s="3">
        <v>8</v>
      </c>
      <c r="H7" s="4">
        <v>11</v>
      </c>
      <c r="I7" s="5">
        <f t="shared" si="1"/>
        <v>1.75</v>
      </c>
      <c r="J7" s="1" t="s">
        <v>22</v>
      </c>
      <c r="K7" s="10"/>
    </row>
    <row r="8" spans="1:11" ht="15">
      <c r="A8" s="2">
        <v>6</v>
      </c>
      <c r="B8" s="25" t="s">
        <v>12</v>
      </c>
      <c r="C8" s="22">
        <f t="shared" si="0"/>
        <v>6</v>
      </c>
      <c r="D8" s="3">
        <v>4</v>
      </c>
      <c r="E8" s="3">
        <v>2</v>
      </c>
      <c r="F8" s="3">
        <v>14</v>
      </c>
      <c r="G8" s="3">
        <v>10</v>
      </c>
      <c r="H8" s="4">
        <v>11</v>
      </c>
      <c r="I8" s="5">
        <f t="shared" si="1"/>
        <v>1.4</v>
      </c>
      <c r="J8" s="1" t="s">
        <v>21</v>
      </c>
      <c r="K8" s="1"/>
    </row>
    <row r="9" spans="1:11" ht="15">
      <c r="A9" s="2">
        <v>7</v>
      </c>
      <c r="B9" s="25" t="s">
        <v>18</v>
      </c>
      <c r="C9" s="22">
        <f t="shared" si="0"/>
        <v>6</v>
      </c>
      <c r="D9" s="3">
        <v>3</v>
      </c>
      <c r="E9" s="3">
        <v>3</v>
      </c>
      <c r="F9" s="3">
        <v>12</v>
      </c>
      <c r="G9" s="3">
        <v>10</v>
      </c>
      <c r="H9" s="4">
        <v>10</v>
      </c>
      <c r="I9" s="5">
        <f t="shared" si="1"/>
        <v>1.2</v>
      </c>
      <c r="J9" s="1" t="s">
        <v>24</v>
      </c>
      <c r="K9" s="1"/>
    </row>
    <row r="10" spans="1:11" ht="15">
      <c r="A10" s="2">
        <v>8</v>
      </c>
      <c r="B10" s="25" t="s">
        <v>15</v>
      </c>
      <c r="C10" s="22">
        <f t="shared" si="0"/>
        <v>6</v>
      </c>
      <c r="D10" s="3">
        <v>2</v>
      </c>
      <c r="E10" s="3">
        <v>4</v>
      </c>
      <c r="F10" s="3">
        <v>7</v>
      </c>
      <c r="G10" s="3">
        <v>15</v>
      </c>
      <c r="H10" s="4">
        <v>5</v>
      </c>
      <c r="I10" s="5">
        <f t="shared" si="1"/>
        <v>0.4666666666666667</v>
      </c>
      <c r="J10" s="1" t="s">
        <v>24</v>
      </c>
      <c r="K10" s="1"/>
    </row>
    <row r="11" spans="1:11" ht="15">
      <c r="A11" s="2">
        <v>9</v>
      </c>
      <c r="B11" s="25" t="s">
        <v>19</v>
      </c>
      <c r="C11" s="22">
        <f t="shared" si="0"/>
        <v>6</v>
      </c>
      <c r="D11" s="3">
        <v>1</v>
      </c>
      <c r="E11" s="3">
        <v>5</v>
      </c>
      <c r="F11" s="3">
        <v>6</v>
      </c>
      <c r="G11" s="3">
        <v>16</v>
      </c>
      <c r="H11" s="4">
        <v>3</v>
      </c>
      <c r="I11" s="5">
        <f t="shared" si="1"/>
        <v>0.375</v>
      </c>
      <c r="J11" s="1" t="s">
        <v>21</v>
      </c>
      <c r="K11" s="1"/>
    </row>
    <row r="12" spans="1:11" ht="15">
      <c r="A12" s="2">
        <v>10</v>
      </c>
      <c r="B12" s="25" t="s">
        <v>20</v>
      </c>
      <c r="C12" s="22">
        <f t="shared" si="0"/>
        <v>6</v>
      </c>
      <c r="D12" s="3">
        <v>1</v>
      </c>
      <c r="E12" s="3">
        <v>5</v>
      </c>
      <c r="F12" s="3">
        <v>5</v>
      </c>
      <c r="G12" s="3">
        <v>16</v>
      </c>
      <c r="H12" s="4">
        <v>3</v>
      </c>
      <c r="I12" s="5">
        <f t="shared" si="1"/>
        <v>0.3125</v>
      </c>
      <c r="J12" s="1" t="s">
        <v>22</v>
      </c>
      <c r="K12" s="1"/>
    </row>
    <row r="13" spans="1:11" ht="15">
      <c r="A13" s="2">
        <v>11</v>
      </c>
      <c r="B13" s="25" t="s">
        <v>14</v>
      </c>
      <c r="C13" s="22">
        <f t="shared" si="0"/>
        <v>6</v>
      </c>
      <c r="D13" s="3">
        <v>0</v>
      </c>
      <c r="E13" s="3">
        <v>6</v>
      </c>
      <c r="F13" s="3">
        <v>3</v>
      </c>
      <c r="G13" s="3">
        <v>18</v>
      </c>
      <c r="H13" s="4">
        <v>1</v>
      </c>
      <c r="I13" s="5">
        <f t="shared" si="1"/>
        <v>0.16666666666666666</v>
      </c>
      <c r="J13" s="1" t="s">
        <v>22</v>
      </c>
      <c r="K13" s="1"/>
    </row>
    <row r="14" spans="1:11" ht="15.75" thickBot="1">
      <c r="A14" s="2">
        <v>12</v>
      </c>
      <c r="B14" s="26" t="s">
        <v>17</v>
      </c>
      <c r="C14" s="23">
        <f t="shared" si="0"/>
        <v>6</v>
      </c>
      <c r="D14" s="6">
        <v>0</v>
      </c>
      <c r="E14" s="6">
        <v>6</v>
      </c>
      <c r="F14" s="6">
        <v>3</v>
      </c>
      <c r="G14" s="6">
        <v>18</v>
      </c>
      <c r="H14" s="7">
        <v>1</v>
      </c>
      <c r="I14" s="8">
        <f t="shared" si="1"/>
        <v>0.16666666666666666</v>
      </c>
      <c r="J14" s="1" t="s">
        <v>24</v>
      </c>
      <c r="K14" s="1"/>
    </row>
    <row r="15" spans="2:9" ht="15.75" thickBot="1">
      <c r="B15" s="19"/>
      <c r="C15" s="9">
        <f aca="true" t="shared" si="2" ref="C15:H15">SUM(C3:C14)</f>
        <v>72</v>
      </c>
      <c r="D15" s="9">
        <f t="shared" si="2"/>
        <v>36</v>
      </c>
      <c r="E15" s="9">
        <f t="shared" si="2"/>
        <v>36</v>
      </c>
      <c r="F15" s="9">
        <f t="shared" si="2"/>
        <v>130</v>
      </c>
      <c r="G15" s="9">
        <f t="shared" si="2"/>
        <v>130</v>
      </c>
      <c r="H15" s="9">
        <f t="shared" si="2"/>
        <v>108</v>
      </c>
      <c r="I15" s="20"/>
    </row>
    <row r="18" spans="2:9" ht="15.75" thickBot="1">
      <c r="B18" s="11" t="s">
        <v>46</v>
      </c>
      <c r="C18" s="12"/>
      <c r="D18" s="12"/>
      <c r="E18" s="12"/>
      <c r="F18" s="12"/>
      <c r="G18" s="12"/>
      <c r="H18" s="94">
        <v>40503</v>
      </c>
      <c r="I18" s="94"/>
    </row>
    <row r="19" spans="2:9" ht="15.75" thickBot="1">
      <c r="B19" s="13" t="s">
        <v>0</v>
      </c>
      <c r="C19" s="14" t="s">
        <v>1</v>
      </c>
      <c r="D19" s="14" t="s">
        <v>2</v>
      </c>
      <c r="E19" s="14" t="s">
        <v>3</v>
      </c>
      <c r="F19" s="14" t="s">
        <v>4</v>
      </c>
      <c r="G19" s="14" t="s">
        <v>5</v>
      </c>
      <c r="H19" s="14" t="s">
        <v>6</v>
      </c>
      <c r="I19" s="15" t="s">
        <v>7</v>
      </c>
    </row>
    <row r="20" spans="1:10" ht="15">
      <c r="A20" s="2">
        <v>1</v>
      </c>
      <c r="B20" s="24" t="s">
        <v>37</v>
      </c>
      <c r="C20" s="21">
        <f aca="true" t="shared" si="3" ref="C20:C31">(D20+E20)</f>
        <v>1</v>
      </c>
      <c r="D20" s="16">
        <v>1</v>
      </c>
      <c r="E20" s="16">
        <v>0</v>
      </c>
      <c r="F20" s="16">
        <v>3</v>
      </c>
      <c r="G20" s="16">
        <v>0</v>
      </c>
      <c r="H20" s="17">
        <v>3</v>
      </c>
      <c r="I20" s="5" t="s">
        <v>25</v>
      </c>
      <c r="J20" s="1" t="s">
        <v>23</v>
      </c>
    </row>
    <row r="21" spans="1:10" ht="15">
      <c r="A21" s="2">
        <v>2</v>
      </c>
      <c r="B21" s="25" t="s">
        <v>47</v>
      </c>
      <c r="C21" s="22">
        <f t="shared" si="3"/>
        <v>1</v>
      </c>
      <c r="D21" s="3">
        <v>1</v>
      </c>
      <c r="E21" s="3">
        <v>0</v>
      </c>
      <c r="F21" s="3">
        <v>3</v>
      </c>
      <c r="G21" s="3">
        <v>0</v>
      </c>
      <c r="H21" s="4">
        <v>3</v>
      </c>
      <c r="I21" s="5" t="s">
        <v>25</v>
      </c>
      <c r="J21" s="1" t="s">
        <v>23</v>
      </c>
    </row>
    <row r="22" spans="1:10" ht="15">
      <c r="A22" s="2">
        <v>3</v>
      </c>
      <c r="B22" s="25" t="s">
        <v>38</v>
      </c>
      <c r="C22" s="22">
        <f t="shared" si="3"/>
        <v>1</v>
      </c>
      <c r="D22" s="3">
        <v>1</v>
      </c>
      <c r="E22" s="3">
        <v>0</v>
      </c>
      <c r="F22" s="3">
        <v>3</v>
      </c>
      <c r="G22" s="3">
        <v>0</v>
      </c>
      <c r="H22" s="4">
        <v>3</v>
      </c>
      <c r="I22" s="5" t="s">
        <v>25</v>
      </c>
      <c r="J22" s="1" t="s">
        <v>23</v>
      </c>
    </row>
    <row r="23" spans="1:10" ht="15">
      <c r="A23" s="2">
        <v>4</v>
      </c>
      <c r="B23" s="25" t="s">
        <v>35</v>
      </c>
      <c r="C23" s="22">
        <f t="shared" si="3"/>
        <v>1</v>
      </c>
      <c r="D23" s="3">
        <v>1</v>
      </c>
      <c r="E23" s="3">
        <v>0</v>
      </c>
      <c r="F23" s="3">
        <v>3</v>
      </c>
      <c r="G23" s="3">
        <v>0</v>
      </c>
      <c r="H23" s="4">
        <v>3</v>
      </c>
      <c r="I23" s="5" t="s">
        <v>25</v>
      </c>
      <c r="J23" s="1" t="s">
        <v>23</v>
      </c>
    </row>
    <row r="24" spans="1:10" ht="15">
      <c r="A24" s="2">
        <v>5</v>
      </c>
      <c r="B24" s="25" t="s">
        <v>31</v>
      </c>
      <c r="C24" s="22">
        <f t="shared" si="3"/>
        <v>1</v>
      </c>
      <c r="D24" s="3">
        <v>1</v>
      </c>
      <c r="E24" s="3">
        <v>0</v>
      </c>
      <c r="F24" s="3">
        <v>3</v>
      </c>
      <c r="G24" s="3">
        <v>1</v>
      </c>
      <c r="H24" s="4">
        <v>3</v>
      </c>
      <c r="I24" s="5">
        <f aca="true" t="shared" si="4" ref="I24:I31">(F24/G24)</f>
        <v>3</v>
      </c>
      <c r="J24" s="1" t="s">
        <v>21</v>
      </c>
    </row>
    <row r="25" spans="1:10" ht="15">
      <c r="A25" s="2">
        <v>6</v>
      </c>
      <c r="B25" s="25" t="s">
        <v>39</v>
      </c>
      <c r="C25" s="22">
        <f t="shared" si="3"/>
        <v>1</v>
      </c>
      <c r="D25" s="3">
        <v>1</v>
      </c>
      <c r="E25" s="3">
        <v>0</v>
      </c>
      <c r="F25" s="3">
        <v>3</v>
      </c>
      <c r="G25" s="3">
        <v>1</v>
      </c>
      <c r="H25" s="4">
        <v>3</v>
      </c>
      <c r="I25" s="5">
        <f t="shared" si="4"/>
        <v>3</v>
      </c>
      <c r="J25" s="1" t="s">
        <v>21</v>
      </c>
    </row>
    <row r="26" spans="1:10" ht="15">
      <c r="A26" s="2">
        <v>7</v>
      </c>
      <c r="B26" s="25" t="s">
        <v>33</v>
      </c>
      <c r="C26" s="22">
        <f t="shared" si="3"/>
        <v>1</v>
      </c>
      <c r="D26" s="3">
        <v>0</v>
      </c>
      <c r="E26" s="3">
        <v>1</v>
      </c>
      <c r="F26" s="3">
        <v>1</v>
      </c>
      <c r="G26" s="3">
        <v>3</v>
      </c>
      <c r="H26" s="4">
        <v>0</v>
      </c>
      <c r="I26" s="5">
        <f t="shared" si="4"/>
        <v>0.3333333333333333</v>
      </c>
      <c r="J26" s="1" t="s">
        <v>22</v>
      </c>
    </row>
    <row r="27" spans="1:10" ht="15">
      <c r="A27" s="2">
        <v>8</v>
      </c>
      <c r="B27" s="25" t="s">
        <v>36</v>
      </c>
      <c r="C27" s="22">
        <f t="shared" si="3"/>
        <v>1</v>
      </c>
      <c r="D27" s="3">
        <v>0</v>
      </c>
      <c r="E27" s="3">
        <v>1</v>
      </c>
      <c r="F27" s="3">
        <v>1</v>
      </c>
      <c r="G27" s="3">
        <v>3</v>
      </c>
      <c r="H27" s="4">
        <v>0</v>
      </c>
      <c r="I27" s="5">
        <f t="shared" si="4"/>
        <v>0.3333333333333333</v>
      </c>
      <c r="J27" s="1" t="s">
        <v>22</v>
      </c>
    </row>
    <row r="28" spans="1:10" ht="15">
      <c r="A28" s="2">
        <v>9</v>
      </c>
      <c r="B28" s="25" t="s">
        <v>14</v>
      </c>
      <c r="C28" s="22">
        <f t="shared" si="3"/>
        <v>1</v>
      </c>
      <c r="D28" s="3">
        <v>0</v>
      </c>
      <c r="E28" s="3">
        <v>1</v>
      </c>
      <c r="F28" s="3">
        <v>0</v>
      </c>
      <c r="G28" s="3">
        <v>3</v>
      </c>
      <c r="H28" s="4">
        <v>0</v>
      </c>
      <c r="I28" s="5">
        <f t="shared" si="4"/>
        <v>0</v>
      </c>
      <c r="J28" s="1" t="s">
        <v>24</v>
      </c>
    </row>
    <row r="29" spans="1:10" ht="15">
      <c r="A29" s="2">
        <v>10</v>
      </c>
      <c r="B29" s="25" t="s">
        <v>30</v>
      </c>
      <c r="C29" s="22">
        <f t="shared" si="3"/>
        <v>1</v>
      </c>
      <c r="D29" s="3">
        <v>0</v>
      </c>
      <c r="E29" s="3">
        <v>1</v>
      </c>
      <c r="F29" s="3">
        <v>0</v>
      </c>
      <c r="G29" s="3">
        <v>3</v>
      </c>
      <c r="H29" s="4">
        <v>0</v>
      </c>
      <c r="I29" s="5">
        <f t="shared" si="4"/>
        <v>0</v>
      </c>
      <c r="J29" s="1" t="s">
        <v>24</v>
      </c>
    </row>
    <row r="30" spans="1:10" ht="15">
      <c r="A30" s="2">
        <v>11</v>
      </c>
      <c r="B30" s="25" t="s">
        <v>32</v>
      </c>
      <c r="C30" s="22">
        <f t="shared" si="3"/>
        <v>1</v>
      </c>
      <c r="D30" s="3">
        <v>0</v>
      </c>
      <c r="E30" s="3">
        <v>1</v>
      </c>
      <c r="F30" s="3">
        <v>0</v>
      </c>
      <c r="G30" s="3">
        <v>3</v>
      </c>
      <c r="H30" s="4">
        <v>0</v>
      </c>
      <c r="I30" s="5">
        <f t="shared" si="4"/>
        <v>0</v>
      </c>
      <c r="J30" s="1" t="s">
        <v>24</v>
      </c>
    </row>
    <row r="31" spans="1:10" ht="15.75" thickBot="1">
      <c r="A31" s="2">
        <v>12</v>
      </c>
      <c r="B31" s="26" t="s">
        <v>48</v>
      </c>
      <c r="C31" s="23">
        <f t="shared" si="3"/>
        <v>1</v>
      </c>
      <c r="D31" s="6">
        <v>0</v>
      </c>
      <c r="E31" s="6">
        <v>1</v>
      </c>
      <c r="F31" s="6">
        <v>0</v>
      </c>
      <c r="G31" s="6">
        <v>3</v>
      </c>
      <c r="H31" s="7">
        <v>0</v>
      </c>
      <c r="I31" s="8">
        <f t="shared" si="4"/>
        <v>0</v>
      </c>
      <c r="J31" s="1" t="s">
        <v>24</v>
      </c>
    </row>
    <row r="32" spans="2:9" ht="15.75" thickBot="1">
      <c r="B32" s="19"/>
      <c r="C32" s="9">
        <f aca="true" t="shared" si="5" ref="C32:H32">SUM(C20:C31)</f>
        <v>12</v>
      </c>
      <c r="D32" s="9">
        <f t="shared" si="5"/>
        <v>6</v>
      </c>
      <c r="E32" s="9">
        <f t="shared" si="5"/>
        <v>6</v>
      </c>
      <c r="F32" s="9">
        <f t="shared" si="5"/>
        <v>20</v>
      </c>
      <c r="G32" s="9">
        <f t="shared" si="5"/>
        <v>20</v>
      </c>
      <c r="H32" s="9">
        <f t="shared" si="5"/>
        <v>18</v>
      </c>
      <c r="I32" s="20"/>
    </row>
  </sheetData>
  <sheetProtection/>
  <mergeCells count="2">
    <mergeCell ref="H1:I1"/>
    <mergeCell ref="H18:I18"/>
  </mergeCells>
  <printOptions/>
  <pageMargins left="0.7" right="0.7" top="0.75" bottom="0.75" header="0.3" footer="0.3"/>
  <pageSetup fitToHeight="1" fitToWidth="1" horizontalDpi="300" verticalDpi="3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zoomScalePageLayoutView="0" workbookViewId="0" topLeftCell="A1">
      <selection activeCell="C43" sqref="C43"/>
    </sheetView>
  </sheetViews>
  <sheetFormatPr defaultColWidth="9.140625" defaultRowHeight="15"/>
  <cols>
    <col min="1" max="1" width="4.7109375" style="2" customWidth="1"/>
    <col min="2" max="2" width="22.140625" style="2" customWidth="1"/>
    <col min="3" max="9" width="9.140625" style="2" customWidth="1"/>
    <col min="10" max="10" width="6.140625" style="1" customWidth="1"/>
    <col min="11" max="16384" width="9.140625" style="2" customWidth="1"/>
  </cols>
  <sheetData>
    <row r="1" spans="2:9" ht="15.75" thickBot="1">
      <c r="B1" s="11" t="s">
        <v>44</v>
      </c>
      <c r="C1" s="12"/>
      <c r="D1" s="12"/>
      <c r="E1" s="12"/>
      <c r="F1" s="12"/>
      <c r="G1" s="12"/>
      <c r="H1" s="94">
        <v>40496</v>
      </c>
      <c r="I1" s="94"/>
    </row>
    <row r="2" spans="2:9" ht="15.75" thickBot="1">
      <c r="B2" s="13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5" t="s">
        <v>7</v>
      </c>
    </row>
    <row r="3" spans="1:11" ht="15">
      <c r="A3" s="2">
        <v>1</v>
      </c>
      <c r="B3" s="24" t="s">
        <v>11</v>
      </c>
      <c r="C3" s="21">
        <f aca="true" t="shared" si="0" ref="C3:C14">(D3+E3)</f>
        <v>5</v>
      </c>
      <c r="D3" s="16">
        <v>5</v>
      </c>
      <c r="E3" s="16">
        <v>0</v>
      </c>
      <c r="F3" s="16">
        <v>15</v>
      </c>
      <c r="G3" s="16">
        <v>2</v>
      </c>
      <c r="H3" s="17">
        <v>15</v>
      </c>
      <c r="I3" s="18">
        <f aca="true" t="shared" si="1" ref="I3:I14">(F3/G3)</f>
        <v>7.5</v>
      </c>
      <c r="J3" s="1" t="s">
        <v>21</v>
      </c>
      <c r="K3" s="1"/>
    </row>
    <row r="4" spans="1:11" ht="15">
      <c r="A4" s="2">
        <v>2</v>
      </c>
      <c r="B4" s="25" t="s">
        <v>13</v>
      </c>
      <c r="C4" s="22">
        <f t="shared" si="0"/>
        <v>5</v>
      </c>
      <c r="D4" s="3">
        <v>5</v>
      </c>
      <c r="E4" s="3">
        <v>0</v>
      </c>
      <c r="F4" s="3">
        <v>15</v>
      </c>
      <c r="G4" s="3">
        <v>4</v>
      </c>
      <c r="H4" s="4">
        <v>14</v>
      </c>
      <c r="I4" s="5">
        <f t="shared" si="1"/>
        <v>3.75</v>
      </c>
      <c r="J4" s="1" t="s">
        <v>23</v>
      </c>
      <c r="K4" s="1"/>
    </row>
    <row r="5" spans="1:11" ht="15">
      <c r="A5" s="2">
        <v>3</v>
      </c>
      <c r="B5" s="25" t="s">
        <v>10</v>
      </c>
      <c r="C5" s="22">
        <f t="shared" si="0"/>
        <v>5</v>
      </c>
      <c r="D5" s="3">
        <v>4</v>
      </c>
      <c r="E5" s="3">
        <v>1</v>
      </c>
      <c r="F5" s="3">
        <v>12</v>
      </c>
      <c r="G5" s="3">
        <v>4</v>
      </c>
      <c r="H5" s="4">
        <v>12</v>
      </c>
      <c r="I5" s="5">
        <f t="shared" si="1"/>
        <v>3</v>
      </c>
      <c r="J5" s="1" t="s">
        <v>23</v>
      </c>
      <c r="K5" s="1"/>
    </row>
    <row r="6" spans="1:11" ht="15">
      <c r="A6" s="2">
        <v>4</v>
      </c>
      <c r="B6" s="25" t="s">
        <v>8</v>
      </c>
      <c r="C6" s="22">
        <f t="shared" si="0"/>
        <v>5</v>
      </c>
      <c r="D6" s="3">
        <v>4</v>
      </c>
      <c r="E6" s="3">
        <v>1</v>
      </c>
      <c r="F6" s="3">
        <v>13</v>
      </c>
      <c r="G6" s="3">
        <v>5</v>
      </c>
      <c r="H6" s="4">
        <v>11</v>
      </c>
      <c r="I6" s="5">
        <f t="shared" si="1"/>
        <v>2.6</v>
      </c>
      <c r="J6" s="1" t="s">
        <v>23</v>
      </c>
      <c r="K6" s="1"/>
    </row>
    <row r="7" spans="1:11" ht="15">
      <c r="A7" s="2">
        <v>5</v>
      </c>
      <c r="B7" s="25" t="s">
        <v>18</v>
      </c>
      <c r="C7" s="22">
        <f t="shared" si="0"/>
        <v>5</v>
      </c>
      <c r="D7" s="3">
        <v>3</v>
      </c>
      <c r="E7" s="3">
        <v>2</v>
      </c>
      <c r="F7" s="3">
        <v>12</v>
      </c>
      <c r="G7" s="3">
        <v>7</v>
      </c>
      <c r="H7" s="4">
        <v>10</v>
      </c>
      <c r="I7" s="5">
        <f t="shared" si="1"/>
        <v>1.7142857142857142</v>
      </c>
      <c r="J7" s="1" t="s">
        <v>23</v>
      </c>
      <c r="K7" s="10"/>
    </row>
    <row r="8" spans="1:11" ht="15">
      <c r="A8" s="2">
        <v>6</v>
      </c>
      <c r="B8" s="25" t="s">
        <v>9</v>
      </c>
      <c r="C8" s="22">
        <f t="shared" si="0"/>
        <v>5</v>
      </c>
      <c r="D8" s="3">
        <v>3</v>
      </c>
      <c r="E8" s="3">
        <v>2</v>
      </c>
      <c r="F8" s="3">
        <v>12</v>
      </c>
      <c r="G8" s="3">
        <v>8</v>
      </c>
      <c r="H8" s="4">
        <v>10</v>
      </c>
      <c r="I8" s="5">
        <f t="shared" si="1"/>
        <v>1.5</v>
      </c>
      <c r="J8" s="1" t="s">
        <v>23</v>
      </c>
      <c r="K8" s="1"/>
    </row>
    <row r="9" spans="1:11" ht="15">
      <c r="A9" s="2">
        <v>7</v>
      </c>
      <c r="B9" s="25" t="s">
        <v>12</v>
      </c>
      <c r="C9" s="22">
        <f t="shared" si="0"/>
        <v>5</v>
      </c>
      <c r="D9" s="3">
        <v>3</v>
      </c>
      <c r="E9" s="3">
        <v>2</v>
      </c>
      <c r="F9" s="3">
        <v>11</v>
      </c>
      <c r="G9" s="3">
        <v>9</v>
      </c>
      <c r="H9" s="4">
        <v>8</v>
      </c>
      <c r="I9" s="5">
        <f t="shared" si="1"/>
        <v>1.2222222222222223</v>
      </c>
      <c r="J9" s="1" t="s">
        <v>22</v>
      </c>
      <c r="K9" s="1"/>
    </row>
    <row r="10" spans="1:11" ht="15">
      <c r="A10" s="2">
        <v>8</v>
      </c>
      <c r="B10" s="25" t="s">
        <v>15</v>
      </c>
      <c r="C10" s="22">
        <f t="shared" si="0"/>
        <v>5</v>
      </c>
      <c r="D10" s="3">
        <v>2</v>
      </c>
      <c r="E10" s="3">
        <v>3</v>
      </c>
      <c r="F10" s="3">
        <v>7</v>
      </c>
      <c r="G10" s="3">
        <v>12</v>
      </c>
      <c r="H10" s="4">
        <v>5</v>
      </c>
      <c r="I10" s="5">
        <f t="shared" si="1"/>
        <v>0.5833333333333334</v>
      </c>
      <c r="J10" s="1" t="s">
        <v>24</v>
      </c>
      <c r="K10" s="1"/>
    </row>
    <row r="11" spans="1:11" ht="15">
      <c r="A11" s="2">
        <v>9</v>
      </c>
      <c r="B11" s="25" t="s">
        <v>20</v>
      </c>
      <c r="C11" s="22">
        <f t="shared" si="0"/>
        <v>5</v>
      </c>
      <c r="D11" s="3">
        <v>1</v>
      </c>
      <c r="E11" s="3">
        <v>4</v>
      </c>
      <c r="F11" s="3">
        <v>4</v>
      </c>
      <c r="G11" s="3">
        <v>13</v>
      </c>
      <c r="H11" s="4">
        <v>3</v>
      </c>
      <c r="I11" s="5">
        <f t="shared" si="1"/>
        <v>0.3076923076923077</v>
      </c>
      <c r="J11" s="1" t="s">
        <v>24</v>
      </c>
      <c r="K11" s="1"/>
    </row>
    <row r="12" spans="1:11" ht="15">
      <c r="A12" s="2">
        <v>10</v>
      </c>
      <c r="B12" s="25" t="s">
        <v>17</v>
      </c>
      <c r="C12" s="22">
        <f t="shared" si="0"/>
        <v>5</v>
      </c>
      <c r="D12" s="3">
        <v>0</v>
      </c>
      <c r="E12" s="3">
        <v>5</v>
      </c>
      <c r="F12" s="3">
        <v>3</v>
      </c>
      <c r="G12" s="3">
        <v>15</v>
      </c>
      <c r="H12" s="4">
        <v>1</v>
      </c>
      <c r="I12" s="5">
        <f t="shared" si="1"/>
        <v>0.2</v>
      </c>
      <c r="J12" s="1" t="s">
        <v>24</v>
      </c>
      <c r="K12" s="1"/>
    </row>
    <row r="13" spans="1:11" ht="15">
      <c r="A13" s="2">
        <v>11</v>
      </c>
      <c r="B13" s="25" t="s">
        <v>14</v>
      </c>
      <c r="C13" s="22">
        <f t="shared" si="0"/>
        <v>5</v>
      </c>
      <c r="D13" s="3">
        <v>0</v>
      </c>
      <c r="E13" s="3">
        <v>5</v>
      </c>
      <c r="F13" s="3">
        <v>2</v>
      </c>
      <c r="G13" s="3">
        <v>15</v>
      </c>
      <c r="H13" s="4">
        <v>1</v>
      </c>
      <c r="I13" s="5">
        <f t="shared" si="1"/>
        <v>0.13333333333333333</v>
      </c>
      <c r="J13" s="1" t="s">
        <v>24</v>
      </c>
      <c r="K13" s="1"/>
    </row>
    <row r="14" spans="1:11" ht="15.75" thickBot="1">
      <c r="A14" s="2">
        <v>12</v>
      </c>
      <c r="B14" s="26" t="s">
        <v>19</v>
      </c>
      <c r="C14" s="23">
        <f t="shared" si="0"/>
        <v>5</v>
      </c>
      <c r="D14" s="6">
        <v>0</v>
      </c>
      <c r="E14" s="6">
        <v>5</v>
      </c>
      <c r="F14" s="6">
        <v>3</v>
      </c>
      <c r="G14" s="6">
        <v>15</v>
      </c>
      <c r="H14" s="7">
        <v>0</v>
      </c>
      <c r="I14" s="8">
        <f t="shared" si="1"/>
        <v>0.2</v>
      </c>
      <c r="J14" s="1" t="s">
        <v>24</v>
      </c>
      <c r="K14" s="1"/>
    </row>
    <row r="15" spans="2:9" ht="15.75" thickBot="1">
      <c r="B15" s="19"/>
      <c r="C15" s="9">
        <f aca="true" t="shared" si="2" ref="C15:H15">SUM(C3:C14)</f>
        <v>60</v>
      </c>
      <c r="D15" s="9">
        <f t="shared" si="2"/>
        <v>30</v>
      </c>
      <c r="E15" s="9">
        <f t="shared" si="2"/>
        <v>30</v>
      </c>
      <c r="F15" s="9">
        <f t="shared" si="2"/>
        <v>109</v>
      </c>
      <c r="G15" s="9">
        <f t="shared" si="2"/>
        <v>109</v>
      </c>
      <c r="H15" s="9">
        <f t="shared" si="2"/>
        <v>90</v>
      </c>
      <c r="I15" s="20"/>
    </row>
    <row r="18" spans="2:9" ht="15.75" thickBot="1">
      <c r="B18" s="11" t="s">
        <v>42</v>
      </c>
      <c r="C18" s="12"/>
      <c r="D18" s="12"/>
      <c r="E18" s="12"/>
      <c r="F18" s="12"/>
      <c r="G18" s="12"/>
      <c r="H18" s="94"/>
      <c r="I18" s="94"/>
    </row>
    <row r="19" spans="2:9" ht="15.75" thickBot="1">
      <c r="B19" s="13" t="s">
        <v>0</v>
      </c>
      <c r="C19" s="14" t="s">
        <v>1</v>
      </c>
      <c r="D19" s="14" t="s">
        <v>2</v>
      </c>
      <c r="E19" s="14" t="s">
        <v>3</v>
      </c>
      <c r="F19" s="14" t="s">
        <v>4</v>
      </c>
      <c r="G19" s="14" t="s">
        <v>5</v>
      </c>
      <c r="H19" s="14" t="s">
        <v>6</v>
      </c>
      <c r="I19" s="15" t="s">
        <v>7</v>
      </c>
    </row>
    <row r="20" spans="1:9" ht="15">
      <c r="A20" s="2">
        <v>1</v>
      </c>
      <c r="B20" s="24" t="s">
        <v>14</v>
      </c>
      <c r="C20" s="21">
        <f aca="true" t="shared" si="3" ref="C20:C31">(D20+E20)</f>
        <v>0</v>
      </c>
      <c r="D20" s="16"/>
      <c r="E20" s="16"/>
      <c r="F20" s="16"/>
      <c r="G20" s="16"/>
      <c r="H20" s="17"/>
      <c r="I20" s="5" t="e">
        <f aca="true" t="shared" si="4" ref="I20:I31">(F20/G20)</f>
        <v>#DIV/0!</v>
      </c>
    </row>
    <row r="21" spans="1:9" ht="15">
      <c r="A21" s="2">
        <v>2</v>
      </c>
      <c r="B21" s="25" t="s">
        <v>30</v>
      </c>
      <c r="C21" s="22">
        <f t="shared" si="3"/>
        <v>0</v>
      </c>
      <c r="D21" s="3"/>
      <c r="E21" s="3"/>
      <c r="F21" s="3"/>
      <c r="G21" s="3"/>
      <c r="H21" s="4"/>
      <c r="I21" s="5" t="e">
        <f t="shared" si="4"/>
        <v>#DIV/0!</v>
      </c>
    </row>
    <row r="22" spans="1:9" ht="15">
      <c r="A22" s="2">
        <v>3</v>
      </c>
      <c r="B22" s="25" t="s">
        <v>31</v>
      </c>
      <c r="C22" s="22">
        <f t="shared" si="3"/>
        <v>0</v>
      </c>
      <c r="D22" s="3"/>
      <c r="E22" s="3"/>
      <c r="F22" s="3"/>
      <c r="G22" s="3"/>
      <c r="H22" s="4"/>
      <c r="I22" s="5" t="e">
        <f t="shared" si="4"/>
        <v>#DIV/0!</v>
      </c>
    </row>
    <row r="23" spans="1:9" ht="15">
      <c r="A23" s="2">
        <v>4</v>
      </c>
      <c r="B23" s="25" t="s">
        <v>33</v>
      </c>
      <c r="C23" s="22">
        <f t="shared" si="3"/>
        <v>0</v>
      </c>
      <c r="D23" s="3"/>
      <c r="E23" s="3"/>
      <c r="F23" s="3"/>
      <c r="G23" s="3"/>
      <c r="H23" s="4"/>
      <c r="I23" s="5" t="e">
        <f t="shared" si="4"/>
        <v>#DIV/0!</v>
      </c>
    </row>
    <row r="24" spans="1:9" ht="15">
      <c r="A24" s="2">
        <v>5</v>
      </c>
      <c r="B24" s="25" t="s">
        <v>37</v>
      </c>
      <c r="C24" s="22">
        <f t="shared" si="3"/>
        <v>0</v>
      </c>
      <c r="D24" s="3"/>
      <c r="E24" s="3"/>
      <c r="F24" s="3"/>
      <c r="G24" s="3"/>
      <c r="H24" s="4"/>
      <c r="I24" s="5" t="e">
        <f t="shared" si="4"/>
        <v>#DIV/0!</v>
      </c>
    </row>
    <row r="25" spans="1:9" ht="15">
      <c r="A25" s="2">
        <v>6</v>
      </c>
      <c r="B25" s="25" t="s">
        <v>32</v>
      </c>
      <c r="C25" s="22">
        <f t="shared" si="3"/>
        <v>0</v>
      </c>
      <c r="D25" s="3"/>
      <c r="E25" s="3"/>
      <c r="F25" s="3"/>
      <c r="G25" s="3"/>
      <c r="H25" s="4"/>
      <c r="I25" s="5" t="e">
        <f t="shared" si="4"/>
        <v>#DIV/0!</v>
      </c>
    </row>
    <row r="26" spans="1:9" ht="15">
      <c r="A26" s="2">
        <v>7</v>
      </c>
      <c r="B26" s="25" t="s">
        <v>38</v>
      </c>
      <c r="C26" s="22">
        <f t="shared" si="3"/>
        <v>0</v>
      </c>
      <c r="D26" s="3"/>
      <c r="E26" s="3"/>
      <c r="F26" s="3"/>
      <c r="G26" s="3"/>
      <c r="H26" s="4"/>
      <c r="I26" s="5" t="e">
        <f t="shared" si="4"/>
        <v>#DIV/0!</v>
      </c>
    </row>
    <row r="27" spans="1:9" ht="15">
      <c r="A27" s="2">
        <v>8</v>
      </c>
      <c r="B27" s="25" t="s">
        <v>34</v>
      </c>
      <c r="C27" s="22">
        <f t="shared" si="3"/>
        <v>0</v>
      </c>
      <c r="D27" s="3"/>
      <c r="E27" s="3"/>
      <c r="F27" s="3"/>
      <c r="G27" s="3"/>
      <c r="H27" s="4"/>
      <c r="I27" s="5" t="e">
        <f t="shared" si="4"/>
        <v>#DIV/0!</v>
      </c>
    </row>
    <row r="28" spans="1:9" ht="15">
      <c r="A28" s="2">
        <v>9</v>
      </c>
      <c r="B28" s="25" t="s">
        <v>39</v>
      </c>
      <c r="C28" s="22">
        <f t="shared" si="3"/>
        <v>0</v>
      </c>
      <c r="D28" s="3"/>
      <c r="E28" s="3"/>
      <c r="F28" s="3"/>
      <c r="G28" s="3"/>
      <c r="H28" s="4"/>
      <c r="I28" s="5" t="e">
        <f t="shared" si="4"/>
        <v>#DIV/0!</v>
      </c>
    </row>
    <row r="29" spans="1:9" ht="15">
      <c r="A29" s="2">
        <v>10</v>
      </c>
      <c r="B29" s="25" t="s">
        <v>36</v>
      </c>
      <c r="C29" s="22">
        <f t="shared" si="3"/>
        <v>0</v>
      </c>
      <c r="D29" s="3"/>
      <c r="E29" s="3"/>
      <c r="F29" s="3"/>
      <c r="G29" s="3"/>
      <c r="H29" s="4"/>
      <c r="I29" s="5" t="e">
        <f t="shared" si="4"/>
        <v>#DIV/0!</v>
      </c>
    </row>
    <row r="30" spans="1:9" ht="15">
      <c r="A30" s="2">
        <v>11</v>
      </c>
      <c r="B30" s="25" t="s">
        <v>29</v>
      </c>
      <c r="C30" s="22">
        <f t="shared" si="3"/>
        <v>0</v>
      </c>
      <c r="D30" s="3"/>
      <c r="E30" s="3"/>
      <c r="F30" s="3"/>
      <c r="G30" s="3"/>
      <c r="H30" s="4"/>
      <c r="I30" s="5" t="e">
        <f t="shared" si="4"/>
        <v>#DIV/0!</v>
      </c>
    </row>
    <row r="31" spans="1:9" ht="15.75" thickBot="1">
      <c r="A31" s="2">
        <v>12</v>
      </c>
      <c r="B31" s="26" t="s">
        <v>35</v>
      </c>
      <c r="C31" s="23">
        <f t="shared" si="3"/>
        <v>0</v>
      </c>
      <c r="D31" s="6"/>
      <c r="E31" s="6"/>
      <c r="F31" s="6"/>
      <c r="G31" s="6"/>
      <c r="H31" s="7"/>
      <c r="I31" s="8" t="e">
        <f t="shared" si="4"/>
        <v>#DIV/0!</v>
      </c>
    </row>
    <row r="32" spans="2:9" ht="15.75" thickBot="1">
      <c r="B32" s="19"/>
      <c r="C32" s="9">
        <f aca="true" t="shared" si="5" ref="C32:H32">SUM(C20:C31)</f>
        <v>0</v>
      </c>
      <c r="D32" s="9">
        <f t="shared" si="5"/>
        <v>0</v>
      </c>
      <c r="E32" s="9">
        <f t="shared" si="5"/>
        <v>0</v>
      </c>
      <c r="F32" s="9">
        <f t="shared" si="5"/>
        <v>0</v>
      </c>
      <c r="G32" s="9">
        <f t="shared" si="5"/>
        <v>0</v>
      </c>
      <c r="H32" s="9">
        <f t="shared" si="5"/>
        <v>0</v>
      </c>
      <c r="I32" s="20"/>
    </row>
  </sheetData>
  <sheetProtection/>
  <mergeCells count="2">
    <mergeCell ref="H1:I1"/>
    <mergeCell ref="H18:I18"/>
  </mergeCells>
  <printOptions/>
  <pageMargins left="0.21" right="0.39" top="0.75" bottom="0.75" header="0.3" footer="0.3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zoomScalePageLayoutView="0" workbookViewId="0" topLeftCell="A1">
      <selection activeCell="C43" sqref="C43"/>
    </sheetView>
  </sheetViews>
  <sheetFormatPr defaultColWidth="9.140625" defaultRowHeight="15"/>
  <cols>
    <col min="1" max="1" width="4.7109375" style="2" customWidth="1"/>
    <col min="2" max="2" width="22.140625" style="2" customWidth="1"/>
    <col min="3" max="9" width="9.140625" style="2" customWidth="1"/>
    <col min="10" max="10" width="6.140625" style="1" customWidth="1"/>
    <col min="11" max="16384" width="9.140625" style="2" customWidth="1"/>
  </cols>
  <sheetData>
    <row r="1" spans="2:9" ht="15.75" thickBot="1">
      <c r="B1" s="11" t="s">
        <v>43</v>
      </c>
      <c r="C1" s="12"/>
      <c r="D1" s="12"/>
      <c r="E1" s="12"/>
      <c r="F1" s="12"/>
      <c r="G1" s="12"/>
      <c r="H1" s="94">
        <v>40489</v>
      </c>
      <c r="I1" s="94"/>
    </row>
    <row r="2" spans="2:9" ht="15.75" thickBot="1">
      <c r="B2" s="13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5" t="s">
        <v>7</v>
      </c>
    </row>
    <row r="3" spans="1:11" ht="15">
      <c r="A3" s="2">
        <v>1</v>
      </c>
      <c r="B3" s="24" t="s">
        <v>11</v>
      </c>
      <c r="C3" s="21">
        <f aca="true" t="shared" si="0" ref="C3:C14">(D3+E3)</f>
        <v>4</v>
      </c>
      <c r="D3" s="16">
        <v>4</v>
      </c>
      <c r="E3" s="16">
        <v>0</v>
      </c>
      <c r="F3" s="16">
        <v>12</v>
      </c>
      <c r="G3" s="16">
        <v>1</v>
      </c>
      <c r="H3" s="17">
        <v>12</v>
      </c>
      <c r="I3" s="18">
        <f aca="true" t="shared" si="1" ref="I3:I14">(F3/G3)</f>
        <v>12</v>
      </c>
      <c r="J3" s="1" t="s">
        <v>23</v>
      </c>
      <c r="K3" s="1"/>
    </row>
    <row r="4" spans="1:11" ht="15">
      <c r="A4" s="2">
        <v>2</v>
      </c>
      <c r="B4" s="25" t="s">
        <v>13</v>
      </c>
      <c r="C4" s="22">
        <f t="shared" si="0"/>
        <v>4</v>
      </c>
      <c r="D4" s="3">
        <v>4</v>
      </c>
      <c r="E4" s="3">
        <v>0</v>
      </c>
      <c r="F4" s="3">
        <v>12</v>
      </c>
      <c r="G4" s="3">
        <v>4</v>
      </c>
      <c r="H4" s="4">
        <v>11</v>
      </c>
      <c r="I4" s="5">
        <f t="shared" si="1"/>
        <v>3</v>
      </c>
      <c r="J4" s="1" t="s">
        <v>23</v>
      </c>
      <c r="K4" s="1"/>
    </row>
    <row r="5" spans="1:11" ht="15">
      <c r="A5" s="2">
        <v>3</v>
      </c>
      <c r="B5" s="25" t="s">
        <v>10</v>
      </c>
      <c r="C5" s="22">
        <f t="shared" si="0"/>
        <v>4</v>
      </c>
      <c r="D5" s="3">
        <v>3</v>
      </c>
      <c r="E5" s="3">
        <v>1</v>
      </c>
      <c r="F5" s="3">
        <v>9</v>
      </c>
      <c r="G5" s="3">
        <v>4</v>
      </c>
      <c r="H5" s="4">
        <v>9</v>
      </c>
      <c r="I5" s="5">
        <f t="shared" si="1"/>
        <v>2.25</v>
      </c>
      <c r="J5" s="1" t="s">
        <v>24</v>
      </c>
      <c r="K5" s="1"/>
    </row>
    <row r="6" spans="1:11" ht="15">
      <c r="A6" s="2">
        <v>4</v>
      </c>
      <c r="B6" s="25" t="s">
        <v>8</v>
      </c>
      <c r="C6" s="22">
        <f t="shared" si="0"/>
        <v>4</v>
      </c>
      <c r="D6" s="3">
        <v>3</v>
      </c>
      <c r="E6" s="3">
        <v>1</v>
      </c>
      <c r="F6" s="3">
        <v>10</v>
      </c>
      <c r="G6" s="3">
        <v>5</v>
      </c>
      <c r="H6" s="4">
        <v>8</v>
      </c>
      <c r="I6" s="5">
        <f t="shared" si="1"/>
        <v>2</v>
      </c>
      <c r="J6" s="1" t="s">
        <v>26</v>
      </c>
      <c r="K6" s="1"/>
    </row>
    <row r="7" spans="1:11" ht="15">
      <c r="A7" s="2">
        <v>5</v>
      </c>
      <c r="B7" s="25" t="s">
        <v>12</v>
      </c>
      <c r="C7" s="22">
        <f t="shared" si="0"/>
        <v>4</v>
      </c>
      <c r="D7" s="3">
        <v>3</v>
      </c>
      <c r="E7" s="3">
        <v>1</v>
      </c>
      <c r="F7" s="3">
        <v>10</v>
      </c>
      <c r="G7" s="3">
        <v>6</v>
      </c>
      <c r="H7" s="4">
        <v>8</v>
      </c>
      <c r="I7" s="5">
        <f t="shared" si="1"/>
        <v>1.6666666666666667</v>
      </c>
      <c r="J7" s="1" t="s">
        <v>23</v>
      </c>
      <c r="K7" s="10"/>
    </row>
    <row r="8" spans="1:11" ht="15">
      <c r="A8" s="2">
        <v>6</v>
      </c>
      <c r="B8" s="25" t="s">
        <v>18</v>
      </c>
      <c r="C8" s="22">
        <f t="shared" si="0"/>
        <v>4</v>
      </c>
      <c r="D8" s="3">
        <v>2</v>
      </c>
      <c r="E8" s="3">
        <v>2</v>
      </c>
      <c r="F8" s="3">
        <v>9</v>
      </c>
      <c r="G8" s="3">
        <v>7</v>
      </c>
      <c r="H8" s="4">
        <v>7</v>
      </c>
      <c r="I8" s="5">
        <f t="shared" si="1"/>
        <v>1.2857142857142858</v>
      </c>
      <c r="J8" s="1" t="s">
        <v>21</v>
      </c>
      <c r="K8" s="1"/>
    </row>
    <row r="9" spans="1:11" ht="15">
      <c r="A9" s="2">
        <v>7</v>
      </c>
      <c r="B9" s="25" t="s">
        <v>9</v>
      </c>
      <c r="C9" s="22">
        <f t="shared" si="0"/>
        <v>4</v>
      </c>
      <c r="D9" s="3">
        <v>2</v>
      </c>
      <c r="E9" s="3">
        <v>2</v>
      </c>
      <c r="F9" s="3">
        <v>9</v>
      </c>
      <c r="G9" s="3">
        <v>8</v>
      </c>
      <c r="H9" s="4">
        <v>7</v>
      </c>
      <c r="I9" s="5">
        <f t="shared" si="1"/>
        <v>1.125</v>
      </c>
      <c r="J9" s="1" t="s">
        <v>27</v>
      </c>
      <c r="K9" s="1"/>
    </row>
    <row r="10" spans="1:11" ht="15">
      <c r="A10" s="2">
        <v>8</v>
      </c>
      <c r="B10" s="25" t="s">
        <v>15</v>
      </c>
      <c r="C10" s="22">
        <f t="shared" si="0"/>
        <v>4</v>
      </c>
      <c r="D10" s="3">
        <v>2</v>
      </c>
      <c r="E10" s="3">
        <v>2</v>
      </c>
      <c r="F10" s="3">
        <v>7</v>
      </c>
      <c r="G10" s="3">
        <v>9</v>
      </c>
      <c r="H10" s="4">
        <v>5</v>
      </c>
      <c r="I10" s="5">
        <f t="shared" si="1"/>
        <v>0.7777777777777778</v>
      </c>
      <c r="J10" s="1" t="s">
        <v>22</v>
      </c>
      <c r="K10" s="1"/>
    </row>
    <row r="11" spans="1:11" ht="15">
      <c r="A11" s="2">
        <v>9</v>
      </c>
      <c r="B11" s="25" t="s">
        <v>20</v>
      </c>
      <c r="C11" s="22">
        <f t="shared" si="0"/>
        <v>4</v>
      </c>
      <c r="D11" s="3">
        <v>1</v>
      </c>
      <c r="E11" s="3">
        <v>3</v>
      </c>
      <c r="F11" s="3">
        <v>4</v>
      </c>
      <c r="G11" s="3">
        <v>10</v>
      </c>
      <c r="H11" s="4">
        <v>3</v>
      </c>
      <c r="I11" s="5">
        <f t="shared" si="1"/>
        <v>0.4</v>
      </c>
      <c r="J11" s="1" t="s">
        <v>21</v>
      </c>
      <c r="K11" s="1"/>
    </row>
    <row r="12" spans="1:11" ht="15">
      <c r="A12" s="2">
        <v>10</v>
      </c>
      <c r="B12" s="25" t="s">
        <v>17</v>
      </c>
      <c r="C12" s="22">
        <f t="shared" si="0"/>
        <v>4</v>
      </c>
      <c r="D12" s="3">
        <v>0</v>
      </c>
      <c r="E12" s="3">
        <v>4</v>
      </c>
      <c r="F12" s="3">
        <v>3</v>
      </c>
      <c r="G12" s="3">
        <v>12</v>
      </c>
      <c r="H12" s="4">
        <v>1</v>
      </c>
      <c r="I12" s="5">
        <f t="shared" si="1"/>
        <v>0.25</v>
      </c>
      <c r="J12" s="1" t="s">
        <v>24</v>
      </c>
      <c r="K12" s="1"/>
    </row>
    <row r="13" spans="1:11" ht="15">
      <c r="A13" s="2">
        <v>11</v>
      </c>
      <c r="B13" s="25" t="s">
        <v>14</v>
      </c>
      <c r="C13" s="22">
        <f t="shared" si="0"/>
        <v>4</v>
      </c>
      <c r="D13" s="3">
        <v>0</v>
      </c>
      <c r="E13" s="3">
        <v>4</v>
      </c>
      <c r="F13" s="3">
        <v>2</v>
      </c>
      <c r="G13" s="3">
        <v>12</v>
      </c>
      <c r="H13" s="4">
        <v>1</v>
      </c>
      <c r="I13" s="5">
        <f t="shared" si="1"/>
        <v>0.16666666666666666</v>
      </c>
      <c r="J13" s="1" t="s">
        <v>24</v>
      </c>
      <c r="K13" s="1"/>
    </row>
    <row r="14" spans="1:11" ht="15.75" thickBot="1">
      <c r="A14" s="2">
        <v>12</v>
      </c>
      <c r="B14" s="26" t="s">
        <v>19</v>
      </c>
      <c r="C14" s="23">
        <f t="shared" si="0"/>
        <v>4</v>
      </c>
      <c r="D14" s="6">
        <v>0</v>
      </c>
      <c r="E14" s="6">
        <v>4</v>
      </c>
      <c r="F14" s="6">
        <v>3</v>
      </c>
      <c r="G14" s="6">
        <v>12</v>
      </c>
      <c r="H14" s="7">
        <v>0</v>
      </c>
      <c r="I14" s="8">
        <f t="shared" si="1"/>
        <v>0.25</v>
      </c>
      <c r="J14" s="1" t="s">
        <v>22</v>
      </c>
      <c r="K14" s="1"/>
    </row>
    <row r="15" spans="2:9" ht="15.75" thickBot="1">
      <c r="B15" s="19"/>
      <c r="C15" s="9">
        <f aca="true" t="shared" si="2" ref="C15:H15">SUM(C3:C14)</f>
        <v>48</v>
      </c>
      <c r="D15" s="9">
        <f t="shared" si="2"/>
        <v>24</v>
      </c>
      <c r="E15" s="9">
        <f t="shared" si="2"/>
        <v>24</v>
      </c>
      <c r="F15" s="9">
        <f t="shared" si="2"/>
        <v>90</v>
      </c>
      <c r="G15" s="9">
        <f t="shared" si="2"/>
        <v>90</v>
      </c>
      <c r="H15" s="9">
        <f t="shared" si="2"/>
        <v>72</v>
      </c>
      <c r="I15" s="20"/>
    </row>
    <row r="18" spans="2:9" ht="15.75" thickBot="1">
      <c r="B18" s="11" t="s">
        <v>42</v>
      </c>
      <c r="C18" s="12"/>
      <c r="D18" s="12"/>
      <c r="E18" s="12"/>
      <c r="F18" s="12"/>
      <c r="G18" s="12"/>
      <c r="H18" s="94"/>
      <c r="I18" s="94"/>
    </row>
    <row r="19" spans="2:9" ht="15.75" thickBot="1">
      <c r="B19" s="13" t="s">
        <v>0</v>
      </c>
      <c r="C19" s="14" t="s">
        <v>1</v>
      </c>
      <c r="D19" s="14" t="s">
        <v>2</v>
      </c>
      <c r="E19" s="14" t="s">
        <v>3</v>
      </c>
      <c r="F19" s="14" t="s">
        <v>4</v>
      </c>
      <c r="G19" s="14" t="s">
        <v>5</v>
      </c>
      <c r="H19" s="14" t="s">
        <v>6</v>
      </c>
      <c r="I19" s="15" t="s">
        <v>7</v>
      </c>
    </row>
    <row r="20" spans="1:9" ht="15">
      <c r="A20" s="2">
        <v>1</v>
      </c>
      <c r="B20" s="24" t="s">
        <v>14</v>
      </c>
      <c r="C20" s="21">
        <f aca="true" t="shared" si="3" ref="C20:C31">(D20+E20)</f>
        <v>0</v>
      </c>
      <c r="D20" s="16"/>
      <c r="E20" s="16"/>
      <c r="F20" s="16"/>
      <c r="G20" s="16"/>
      <c r="H20" s="17"/>
      <c r="I20" s="5" t="e">
        <f aca="true" t="shared" si="4" ref="I20:I31">(F20/G20)</f>
        <v>#DIV/0!</v>
      </c>
    </row>
    <row r="21" spans="1:9" ht="15">
      <c r="A21" s="2">
        <v>2</v>
      </c>
      <c r="B21" s="25" t="s">
        <v>30</v>
      </c>
      <c r="C21" s="22">
        <f t="shared" si="3"/>
        <v>0</v>
      </c>
      <c r="D21" s="3"/>
      <c r="E21" s="3"/>
      <c r="F21" s="3"/>
      <c r="G21" s="3"/>
      <c r="H21" s="4"/>
      <c r="I21" s="5" t="e">
        <f t="shared" si="4"/>
        <v>#DIV/0!</v>
      </c>
    </row>
    <row r="22" spans="1:9" ht="15">
      <c r="A22" s="2">
        <v>3</v>
      </c>
      <c r="B22" s="25" t="s">
        <v>31</v>
      </c>
      <c r="C22" s="22">
        <f t="shared" si="3"/>
        <v>0</v>
      </c>
      <c r="D22" s="3"/>
      <c r="E22" s="3"/>
      <c r="F22" s="3"/>
      <c r="G22" s="3"/>
      <c r="H22" s="4"/>
      <c r="I22" s="5" t="e">
        <f t="shared" si="4"/>
        <v>#DIV/0!</v>
      </c>
    </row>
    <row r="23" spans="1:9" ht="15">
      <c r="A23" s="2">
        <v>4</v>
      </c>
      <c r="B23" s="25" t="s">
        <v>33</v>
      </c>
      <c r="C23" s="22">
        <f t="shared" si="3"/>
        <v>0</v>
      </c>
      <c r="D23" s="3"/>
      <c r="E23" s="3"/>
      <c r="F23" s="3"/>
      <c r="G23" s="3"/>
      <c r="H23" s="4"/>
      <c r="I23" s="5" t="e">
        <f t="shared" si="4"/>
        <v>#DIV/0!</v>
      </c>
    </row>
    <row r="24" spans="1:9" ht="15">
      <c r="A24" s="2">
        <v>5</v>
      </c>
      <c r="B24" s="25" t="s">
        <v>37</v>
      </c>
      <c r="C24" s="22">
        <f t="shared" si="3"/>
        <v>0</v>
      </c>
      <c r="D24" s="3"/>
      <c r="E24" s="3"/>
      <c r="F24" s="3"/>
      <c r="G24" s="3"/>
      <c r="H24" s="4"/>
      <c r="I24" s="5" t="e">
        <f t="shared" si="4"/>
        <v>#DIV/0!</v>
      </c>
    </row>
    <row r="25" spans="1:9" ht="15">
      <c r="A25" s="2">
        <v>6</v>
      </c>
      <c r="B25" s="25" t="s">
        <v>32</v>
      </c>
      <c r="C25" s="22">
        <f t="shared" si="3"/>
        <v>0</v>
      </c>
      <c r="D25" s="3"/>
      <c r="E25" s="3"/>
      <c r="F25" s="3"/>
      <c r="G25" s="3"/>
      <c r="H25" s="4"/>
      <c r="I25" s="5" t="e">
        <f t="shared" si="4"/>
        <v>#DIV/0!</v>
      </c>
    </row>
    <row r="26" spans="1:9" ht="15">
      <c r="A26" s="2">
        <v>7</v>
      </c>
      <c r="B26" s="25" t="s">
        <v>38</v>
      </c>
      <c r="C26" s="22">
        <f t="shared" si="3"/>
        <v>0</v>
      </c>
      <c r="D26" s="3"/>
      <c r="E26" s="3"/>
      <c r="F26" s="3"/>
      <c r="G26" s="3"/>
      <c r="H26" s="4"/>
      <c r="I26" s="5" t="e">
        <f t="shared" si="4"/>
        <v>#DIV/0!</v>
      </c>
    </row>
    <row r="27" spans="1:9" ht="15">
      <c r="A27" s="2">
        <v>8</v>
      </c>
      <c r="B27" s="25" t="s">
        <v>34</v>
      </c>
      <c r="C27" s="22">
        <f t="shared" si="3"/>
        <v>0</v>
      </c>
      <c r="D27" s="3"/>
      <c r="E27" s="3"/>
      <c r="F27" s="3"/>
      <c r="G27" s="3"/>
      <c r="H27" s="4"/>
      <c r="I27" s="5" t="e">
        <f t="shared" si="4"/>
        <v>#DIV/0!</v>
      </c>
    </row>
    <row r="28" spans="1:9" ht="15">
      <c r="A28" s="2">
        <v>9</v>
      </c>
      <c r="B28" s="25" t="s">
        <v>39</v>
      </c>
      <c r="C28" s="22">
        <f t="shared" si="3"/>
        <v>0</v>
      </c>
      <c r="D28" s="3"/>
      <c r="E28" s="3"/>
      <c r="F28" s="3"/>
      <c r="G28" s="3"/>
      <c r="H28" s="4"/>
      <c r="I28" s="5" t="e">
        <f t="shared" si="4"/>
        <v>#DIV/0!</v>
      </c>
    </row>
    <row r="29" spans="1:9" ht="15">
      <c r="A29" s="2">
        <v>10</v>
      </c>
      <c r="B29" s="25" t="s">
        <v>36</v>
      </c>
      <c r="C29" s="22">
        <f t="shared" si="3"/>
        <v>0</v>
      </c>
      <c r="D29" s="3"/>
      <c r="E29" s="3"/>
      <c r="F29" s="3"/>
      <c r="G29" s="3"/>
      <c r="H29" s="4"/>
      <c r="I29" s="5" t="e">
        <f t="shared" si="4"/>
        <v>#DIV/0!</v>
      </c>
    </row>
    <row r="30" spans="1:9" ht="15">
      <c r="A30" s="2">
        <v>11</v>
      </c>
      <c r="B30" s="25" t="s">
        <v>29</v>
      </c>
      <c r="C30" s="22">
        <f t="shared" si="3"/>
        <v>0</v>
      </c>
      <c r="D30" s="3"/>
      <c r="E30" s="3"/>
      <c r="F30" s="3"/>
      <c r="G30" s="3"/>
      <c r="H30" s="4"/>
      <c r="I30" s="5" t="e">
        <f t="shared" si="4"/>
        <v>#DIV/0!</v>
      </c>
    </row>
    <row r="31" spans="1:9" ht="15.75" thickBot="1">
      <c r="A31" s="2">
        <v>12</v>
      </c>
      <c r="B31" s="26" t="s">
        <v>35</v>
      </c>
      <c r="C31" s="23">
        <f t="shared" si="3"/>
        <v>0</v>
      </c>
      <c r="D31" s="6"/>
      <c r="E31" s="6"/>
      <c r="F31" s="6"/>
      <c r="G31" s="6"/>
      <c r="H31" s="7"/>
      <c r="I31" s="8" t="e">
        <f t="shared" si="4"/>
        <v>#DIV/0!</v>
      </c>
    </row>
    <row r="32" spans="2:9" ht="15.75" thickBot="1">
      <c r="B32" s="19"/>
      <c r="C32" s="9">
        <f aca="true" t="shared" si="5" ref="C32:H32">SUM(C20:C31)</f>
        <v>0</v>
      </c>
      <c r="D32" s="9">
        <f t="shared" si="5"/>
        <v>0</v>
      </c>
      <c r="E32" s="9">
        <f t="shared" si="5"/>
        <v>0</v>
      </c>
      <c r="F32" s="9">
        <f t="shared" si="5"/>
        <v>0</v>
      </c>
      <c r="G32" s="9">
        <f t="shared" si="5"/>
        <v>0</v>
      </c>
      <c r="H32" s="9">
        <f t="shared" si="5"/>
        <v>0</v>
      </c>
      <c r="I32" s="20"/>
    </row>
  </sheetData>
  <sheetProtection/>
  <mergeCells count="2">
    <mergeCell ref="H1:I1"/>
    <mergeCell ref="H18:I18"/>
  </mergeCells>
  <printOptions/>
  <pageMargins left="0.23" right="0.27" top="0.75" bottom="0.75" header="0.3" footer="0.3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zoomScalePageLayoutView="0" workbookViewId="0" topLeftCell="A1">
      <selection activeCell="C43" sqref="C43"/>
    </sheetView>
  </sheetViews>
  <sheetFormatPr defaultColWidth="9.140625" defaultRowHeight="15"/>
  <cols>
    <col min="1" max="1" width="4.7109375" style="2" customWidth="1"/>
    <col min="2" max="2" width="22.140625" style="2" customWidth="1"/>
    <col min="3" max="9" width="9.140625" style="2" customWidth="1"/>
    <col min="10" max="10" width="6.140625" style="1" customWidth="1"/>
    <col min="11" max="16384" width="9.140625" style="2" customWidth="1"/>
  </cols>
  <sheetData>
    <row r="1" spans="2:9" ht="15.75" thickBot="1">
      <c r="B1" s="11" t="s">
        <v>41</v>
      </c>
      <c r="C1" s="12"/>
      <c r="D1" s="12"/>
      <c r="E1" s="12"/>
      <c r="F1" s="12"/>
      <c r="G1" s="12"/>
      <c r="H1" s="94">
        <v>40481</v>
      </c>
      <c r="I1" s="94"/>
    </row>
    <row r="2" spans="2:9" ht="15.75" thickBot="1">
      <c r="B2" s="13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5" t="s">
        <v>7</v>
      </c>
    </row>
    <row r="3" spans="1:11" ht="15">
      <c r="A3" s="2">
        <v>1</v>
      </c>
      <c r="B3" s="24" t="s">
        <v>10</v>
      </c>
      <c r="C3" s="21">
        <f aca="true" t="shared" si="0" ref="C3:C14">(D3+E3)</f>
        <v>3</v>
      </c>
      <c r="D3" s="16">
        <v>3</v>
      </c>
      <c r="E3" s="16">
        <v>0</v>
      </c>
      <c r="F3" s="16">
        <v>9</v>
      </c>
      <c r="G3" s="16">
        <v>1</v>
      </c>
      <c r="H3" s="17">
        <v>9</v>
      </c>
      <c r="I3" s="18">
        <f aca="true" t="shared" si="1" ref="I3:I14">(F3/G3)</f>
        <v>9</v>
      </c>
      <c r="J3" s="1" t="s">
        <v>21</v>
      </c>
      <c r="K3" s="1"/>
    </row>
    <row r="4" spans="1:11" ht="15">
      <c r="A4" s="2">
        <v>2</v>
      </c>
      <c r="B4" s="25" t="s">
        <v>11</v>
      </c>
      <c r="C4" s="22">
        <f t="shared" si="0"/>
        <v>3</v>
      </c>
      <c r="D4" s="3">
        <v>3</v>
      </c>
      <c r="E4" s="3">
        <v>0</v>
      </c>
      <c r="F4" s="3">
        <v>9</v>
      </c>
      <c r="G4" s="3">
        <v>1</v>
      </c>
      <c r="H4" s="4">
        <v>9</v>
      </c>
      <c r="I4" s="5">
        <f t="shared" si="1"/>
        <v>9</v>
      </c>
      <c r="J4" s="1" t="s">
        <v>23</v>
      </c>
      <c r="K4" s="1"/>
    </row>
    <row r="5" spans="1:11" ht="15">
      <c r="A5" s="2">
        <v>3</v>
      </c>
      <c r="B5" s="25" t="s">
        <v>13</v>
      </c>
      <c r="C5" s="22">
        <f t="shared" si="0"/>
        <v>3</v>
      </c>
      <c r="D5" s="3">
        <v>3</v>
      </c>
      <c r="E5" s="3">
        <v>0</v>
      </c>
      <c r="F5" s="3">
        <v>9</v>
      </c>
      <c r="G5" s="3">
        <v>4</v>
      </c>
      <c r="H5" s="4">
        <v>8</v>
      </c>
      <c r="I5" s="5">
        <f t="shared" si="1"/>
        <v>2.25</v>
      </c>
      <c r="J5" s="1" t="s">
        <v>21</v>
      </c>
      <c r="K5" s="1"/>
    </row>
    <row r="6" spans="1:11" ht="15">
      <c r="A6" s="2">
        <v>4</v>
      </c>
      <c r="B6" s="25" t="s">
        <v>8</v>
      </c>
      <c r="C6" s="22">
        <f t="shared" si="0"/>
        <v>3</v>
      </c>
      <c r="D6" s="3">
        <v>2</v>
      </c>
      <c r="E6" s="3">
        <v>1</v>
      </c>
      <c r="F6" s="3">
        <v>7</v>
      </c>
      <c r="G6" s="3">
        <v>3</v>
      </c>
      <c r="H6" s="4">
        <v>6</v>
      </c>
      <c r="I6" s="5">
        <f t="shared" si="1"/>
        <v>2.3333333333333335</v>
      </c>
      <c r="J6" s="1" t="s">
        <v>23</v>
      </c>
      <c r="K6" s="1"/>
    </row>
    <row r="7" spans="1:11" ht="15">
      <c r="A7" s="2">
        <v>5</v>
      </c>
      <c r="B7" s="25" t="s">
        <v>9</v>
      </c>
      <c r="C7" s="22">
        <f t="shared" si="0"/>
        <v>3</v>
      </c>
      <c r="D7" s="3">
        <v>2</v>
      </c>
      <c r="E7" s="3">
        <v>1</v>
      </c>
      <c r="F7" s="3">
        <v>7</v>
      </c>
      <c r="G7" s="3">
        <v>5</v>
      </c>
      <c r="H7" s="4">
        <v>6</v>
      </c>
      <c r="I7" s="5">
        <f t="shared" si="1"/>
        <v>1.4</v>
      </c>
      <c r="J7" s="1" t="s">
        <v>22</v>
      </c>
      <c r="K7" s="10"/>
    </row>
    <row r="8" spans="1:11" ht="15">
      <c r="A8" s="2">
        <v>6</v>
      </c>
      <c r="B8" s="25" t="s">
        <v>12</v>
      </c>
      <c r="C8" s="22">
        <f t="shared" si="0"/>
        <v>3</v>
      </c>
      <c r="D8" s="3">
        <v>2</v>
      </c>
      <c r="E8" s="3">
        <v>1</v>
      </c>
      <c r="F8" s="3">
        <v>7</v>
      </c>
      <c r="G8" s="3">
        <v>6</v>
      </c>
      <c r="H8" s="4">
        <v>5</v>
      </c>
      <c r="I8" s="5">
        <f t="shared" si="1"/>
        <v>1.1666666666666667</v>
      </c>
      <c r="J8" s="1" t="s">
        <v>21</v>
      </c>
      <c r="K8" s="1"/>
    </row>
    <row r="9" spans="1:11" ht="15">
      <c r="A9" s="2">
        <v>7</v>
      </c>
      <c r="B9" s="25" t="s">
        <v>15</v>
      </c>
      <c r="C9" s="22">
        <f t="shared" si="0"/>
        <v>3</v>
      </c>
      <c r="D9" s="3">
        <v>2</v>
      </c>
      <c r="E9" s="3">
        <v>1</v>
      </c>
      <c r="F9" s="3">
        <v>6</v>
      </c>
      <c r="G9" s="3">
        <v>6</v>
      </c>
      <c r="H9" s="4">
        <v>5</v>
      </c>
      <c r="I9" s="5">
        <f t="shared" si="1"/>
        <v>1</v>
      </c>
      <c r="J9" s="1" t="s">
        <v>24</v>
      </c>
      <c r="K9" s="1"/>
    </row>
    <row r="10" spans="1:11" ht="15">
      <c r="A10" s="2">
        <v>8</v>
      </c>
      <c r="B10" s="25" t="s">
        <v>18</v>
      </c>
      <c r="C10" s="22">
        <f t="shared" si="0"/>
        <v>3</v>
      </c>
      <c r="D10" s="3">
        <v>1</v>
      </c>
      <c r="E10" s="3">
        <v>2</v>
      </c>
      <c r="F10" s="3">
        <v>6</v>
      </c>
      <c r="G10" s="3">
        <v>6</v>
      </c>
      <c r="H10" s="4">
        <v>4</v>
      </c>
      <c r="I10" s="5">
        <f t="shared" si="1"/>
        <v>1</v>
      </c>
      <c r="J10" s="1" t="s">
        <v>23</v>
      </c>
      <c r="K10" s="1"/>
    </row>
    <row r="11" spans="1:11" ht="15">
      <c r="A11" s="2">
        <v>9</v>
      </c>
      <c r="B11" s="25" t="s">
        <v>17</v>
      </c>
      <c r="C11" s="22">
        <f t="shared" si="0"/>
        <v>3</v>
      </c>
      <c r="D11" s="3">
        <v>0</v>
      </c>
      <c r="E11" s="3">
        <v>3</v>
      </c>
      <c r="F11" s="3">
        <v>3</v>
      </c>
      <c r="G11" s="3">
        <v>9</v>
      </c>
      <c r="H11" s="4">
        <v>1</v>
      </c>
      <c r="I11" s="5">
        <f t="shared" si="1"/>
        <v>0.3333333333333333</v>
      </c>
      <c r="J11" s="1" t="s">
        <v>22</v>
      </c>
      <c r="K11" s="1"/>
    </row>
    <row r="12" spans="1:11" ht="15">
      <c r="A12" s="2">
        <v>10</v>
      </c>
      <c r="B12" s="25" t="s">
        <v>14</v>
      </c>
      <c r="C12" s="22">
        <f t="shared" si="0"/>
        <v>3</v>
      </c>
      <c r="D12" s="3">
        <v>0</v>
      </c>
      <c r="E12" s="3">
        <v>3</v>
      </c>
      <c r="F12" s="3">
        <v>2</v>
      </c>
      <c r="G12" s="3">
        <v>9</v>
      </c>
      <c r="H12" s="4">
        <v>1</v>
      </c>
      <c r="I12" s="5">
        <f t="shared" si="1"/>
        <v>0.2222222222222222</v>
      </c>
      <c r="J12" s="1" t="s">
        <v>24</v>
      </c>
      <c r="K12" s="1"/>
    </row>
    <row r="13" spans="1:11" ht="15">
      <c r="A13" s="2">
        <v>11</v>
      </c>
      <c r="B13" s="25" t="s">
        <v>19</v>
      </c>
      <c r="C13" s="22">
        <f t="shared" si="0"/>
        <v>3</v>
      </c>
      <c r="D13" s="3">
        <v>0</v>
      </c>
      <c r="E13" s="3">
        <v>3</v>
      </c>
      <c r="F13" s="3">
        <v>2</v>
      </c>
      <c r="G13" s="3">
        <v>9</v>
      </c>
      <c r="H13" s="4">
        <v>0</v>
      </c>
      <c r="I13" s="5">
        <f t="shared" si="1"/>
        <v>0.2222222222222222</v>
      </c>
      <c r="J13" s="1" t="s">
        <v>22</v>
      </c>
      <c r="K13" s="1"/>
    </row>
    <row r="14" spans="1:11" ht="15.75" thickBot="1">
      <c r="A14" s="2">
        <v>12</v>
      </c>
      <c r="B14" s="26" t="s">
        <v>20</v>
      </c>
      <c r="C14" s="23">
        <f t="shared" si="0"/>
        <v>3</v>
      </c>
      <c r="D14" s="6">
        <v>0</v>
      </c>
      <c r="E14" s="6">
        <v>3</v>
      </c>
      <c r="F14" s="6">
        <v>1</v>
      </c>
      <c r="G14" s="6">
        <v>9</v>
      </c>
      <c r="H14" s="7">
        <v>0</v>
      </c>
      <c r="I14" s="8">
        <f t="shared" si="1"/>
        <v>0.1111111111111111</v>
      </c>
      <c r="J14" s="1" t="s">
        <v>24</v>
      </c>
      <c r="K14" s="1"/>
    </row>
    <row r="15" spans="2:9" ht="15.75" thickBot="1">
      <c r="B15" s="19"/>
      <c r="C15" s="9">
        <f aca="true" t="shared" si="2" ref="C15:H15">SUM(C3:C14)</f>
        <v>36</v>
      </c>
      <c r="D15" s="9">
        <f t="shared" si="2"/>
        <v>18</v>
      </c>
      <c r="E15" s="9">
        <f t="shared" si="2"/>
        <v>18</v>
      </c>
      <c r="F15" s="9">
        <f t="shared" si="2"/>
        <v>68</v>
      </c>
      <c r="G15" s="9">
        <f t="shared" si="2"/>
        <v>68</v>
      </c>
      <c r="H15" s="9">
        <f t="shared" si="2"/>
        <v>54</v>
      </c>
      <c r="I15" s="20"/>
    </row>
    <row r="18" spans="2:9" ht="15.75" thickBot="1">
      <c r="B18" s="11" t="s">
        <v>42</v>
      </c>
      <c r="C18" s="12"/>
      <c r="D18" s="12"/>
      <c r="E18" s="12"/>
      <c r="F18" s="12"/>
      <c r="G18" s="12"/>
      <c r="H18" s="94"/>
      <c r="I18" s="94"/>
    </row>
    <row r="19" spans="2:9" ht="15.75" thickBot="1">
      <c r="B19" s="13" t="s">
        <v>0</v>
      </c>
      <c r="C19" s="14" t="s">
        <v>1</v>
      </c>
      <c r="D19" s="14" t="s">
        <v>2</v>
      </c>
      <c r="E19" s="14" t="s">
        <v>3</v>
      </c>
      <c r="F19" s="14" t="s">
        <v>4</v>
      </c>
      <c r="G19" s="14" t="s">
        <v>5</v>
      </c>
      <c r="H19" s="14" t="s">
        <v>6</v>
      </c>
      <c r="I19" s="15" t="s">
        <v>7</v>
      </c>
    </row>
    <row r="20" spans="1:9" ht="15">
      <c r="A20" s="2">
        <v>1</v>
      </c>
      <c r="B20" s="24" t="s">
        <v>14</v>
      </c>
      <c r="C20" s="21">
        <f aca="true" t="shared" si="3" ref="C20:C31">(D20+E20)</f>
        <v>0</v>
      </c>
      <c r="D20" s="16"/>
      <c r="E20" s="16"/>
      <c r="F20" s="16"/>
      <c r="G20" s="16"/>
      <c r="H20" s="17"/>
      <c r="I20" s="5" t="e">
        <f aca="true" t="shared" si="4" ref="I20:I31">(F20/G20)</f>
        <v>#DIV/0!</v>
      </c>
    </row>
    <row r="21" spans="1:9" ht="15">
      <c r="A21" s="2">
        <v>2</v>
      </c>
      <c r="B21" s="25" t="s">
        <v>30</v>
      </c>
      <c r="C21" s="22">
        <f t="shared" si="3"/>
        <v>0</v>
      </c>
      <c r="D21" s="3"/>
      <c r="E21" s="3"/>
      <c r="F21" s="3"/>
      <c r="G21" s="3"/>
      <c r="H21" s="4"/>
      <c r="I21" s="5" t="e">
        <f t="shared" si="4"/>
        <v>#DIV/0!</v>
      </c>
    </row>
    <row r="22" spans="1:9" ht="15">
      <c r="A22" s="2">
        <v>3</v>
      </c>
      <c r="B22" s="25" t="s">
        <v>31</v>
      </c>
      <c r="C22" s="22">
        <f t="shared" si="3"/>
        <v>0</v>
      </c>
      <c r="D22" s="3"/>
      <c r="E22" s="3"/>
      <c r="F22" s="3"/>
      <c r="G22" s="3"/>
      <c r="H22" s="4"/>
      <c r="I22" s="5" t="e">
        <f t="shared" si="4"/>
        <v>#DIV/0!</v>
      </c>
    </row>
    <row r="23" spans="1:9" ht="15">
      <c r="A23" s="2">
        <v>4</v>
      </c>
      <c r="B23" s="25" t="s">
        <v>33</v>
      </c>
      <c r="C23" s="22">
        <f t="shared" si="3"/>
        <v>0</v>
      </c>
      <c r="D23" s="3"/>
      <c r="E23" s="3"/>
      <c r="F23" s="3"/>
      <c r="G23" s="3"/>
      <c r="H23" s="4"/>
      <c r="I23" s="5" t="e">
        <f t="shared" si="4"/>
        <v>#DIV/0!</v>
      </c>
    </row>
    <row r="24" spans="1:9" ht="15">
      <c r="A24" s="2">
        <v>5</v>
      </c>
      <c r="B24" s="25" t="s">
        <v>37</v>
      </c>
      <c r="C24" s="22">
        <f t="shared" si="3"/>
        <v>0</v>
      </c>
      <c r="D24" s="3"/>
      <c r="E24" s="3"/>
      <c r="F24" s="3"/>
      <c r="G24" s="3"/>
      <c r="H24" s="4"/>
      <c r="I24" s="5" t="e">
        <f t="shared" si="4"/>
        <v>#DIV/0!</v>
      </c>
    </row>
    <row r="25" spans="1:9" ht="15">
      <c r="A25" s="2">
        <v>6</v>
      </c>
      <c r="B25" s="25" t="s">
        <v>32</v>
      </c>
      <c r="C25" s="22">
        <f t="shared" si="3"/>
        <v>0</v>
      </c>
      <c r="D25" s="3"/>
      <c r="E25" s="3"/>
      <c r="F25" s="3"/>
      <c r="G25" s="3"/>
      <c r="H25" s="4"/>
      <c r="I25" s="5" t="e">
        <f t="shared" si="4"/>
        <v>#DIV/0!</v>
      </c>
    </row>
    <row r="26" spans="1:9" ht="15">
      <c r="A26" s="2">
        <v>7</v>
      </c>
      <c r="B26" s="25" t="s">
        <v>38</v>
      </c>
      <c r="C26" s="22">
        <f t="shared" si="3"/>
        <v>0</v>
      </c>
      <c r="D26" s="3"/>
      <c r="E26" s="3"/>
      <c r="F26" s="3"/>
      <c r="G26" s="3"/>
      <c r="H26" s="4"/>
      <c r="I26" s="5" t="e">
        <f t="shared" si="4"/>
        <v>#DIV/0!</v>
      </c>
    </row>
    <row r="27" spans="1:9" ht="15">
      <c r="A27" s="2">
        <v>8</v>
      </c>
      <c r="B27" s="25" t="s">
        <v>34</v>
      </c>
      <c r="C27" s="22">
        <f t="shared" si="3"/>
        <v>0</v>
      </c>
      <c r="D27" s="3"/>
      <c r="E27" s="3"/>
      <c r="F27" s="3"/>
      <c r="G27" s="3"/>
      <c r="H27" s="4"/>
      <c r="I27" s="5" t="e">
        <f t="shared" si="4"/>
        <v>#DIV/0!</v>
      </c>
    </row>
    <row r="28" spans="1:9" ht="15">
      <c r="A28" s="2">
        <v>9</v>
      </c>
      <c r="B28" s="25" t="s">
        <v>39</v>
      </c>
      <c r="C28" s="22">
        <f t="shared" si="3"/>
        <v>0</v>
      </c>
      <c r="D28" s="3"/>
      <c r="E28" s="3"/>
      <c r="F28" s="3"/>
      <c r="G28" s="3"/>
      <c r="H28" s="4"/>
      <c r="I28" s="5" t="e">
        <f t="shared" si="4"/>
        <v>#DIV/0!</v>
      </c>
    </row>
    <row r="29" spans="1:9" ht="15">
      <c r="A29" s="2">
        <v>10</v>
      </c>
      <c r="B29" s="25" t="s">
        <v>36</v>
      </c>
      <c r="C29" s="22">
        <f t="shared" si="3"/>
        <v>0</v>
      </c>
      <c r="D29" s="3"/>
      <c r="E29" s="3"/>
      <c r="F29" s="3"/>
      <c r="G29" s="3"/>
      <c r="H29" s="4"/>
      <c r="I29" s="5" t="e">
        <f t="shared" si="4"/>
        <v>#DIV/0!</v>
      </c>
    </row>
    <row r="30" spans="1:9" ht="15">
      <c r="A30" s="2">
        <v>11</v>
      </c>
      <c r="B30" s="25" t="s">
        <v>29</v>
      </c>
      <c r="C30" s="22">
        <f t="shared" si="3"/>
        <v>0</v>
      </c>
      <c r="D30" s="3"/>
      <c r="E30" s="3"/>
      <c r="F30" s="3"/>
      <c r="G30" s="3"/>
      <c r="H30" s="4"/>
      <c r="I30" s="5" t="e">
        <f t="shared" si="4"/>
        <v>#DIV/0!</v>
      </c>
    </row>
    <row r="31" spans="1:9" ht="15.75" thickBot="1">
      <c r="A31" s="2">
        <v>12</v>
      </c>
      <c r="B31" s="26" t="s">
        <v>35</v>
      </c>
      <c r="C31" s="23">
        <f t="shared" si="3"/>
        <v>0</v>
      </c>
      <c r="D31" s="6"/>
      <c r="E31" s="6"/>
      <c r="F31" s="6"/>
      <c r="G31" s="6"/>
      <c r="H31" s="7"/>
      <c r="I31" s="8" t="e">
        <f t="shared" si="4"/>
        <v>#DIV/0!</v>
      </c>
    </row>
    <row r="32" spans="2:9" ht="15.75" thickBot="1">
      <c r="B32" s="19"/>
      <c r="C32" s="9">
        <f aca="true" t="shared" si="5" ref="C32:H32">SUM(C20:C31)</f>
        <v>0</v>
      </c>
      <c r="D32" s="9">
        <f t="shared" si="5"/>
        <v>0</v>
      </c>
      <c r="E32" s="9">
        <f t="shared" si="5"/>
        <v>0</v>
      </c>
      <c r="F32" s="9">
        <f t="shared" si="5"/>
        <v>0</v>
      </c>
      <c r="G32" s="9">
        <f t="shared" si="5"/>
        <v>0</v>
      </c>
      <c r="H32" s="9">
        <f t="shared" si="5"/>
        <v>0</v>
      </c>
      <c r="I32" s="20"/>
    </row>
  </sheetData>
  <sheetProtection/>
  <mergeCells count="2">
    <mergeCell ref="H1:I1"/>
    <mergeCell ref="H18:I18"/>
  </mergeCells>
  <printOptions/>
  <pageMargins left="0.32" right="0.33" top="0.75" bottom="0.75" header="0.3" footer="0.3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zoomScalePageLayoutView="0" workbookViewId="0" topLeftCell="A1">
      <selection activeCell="C43" sqref="C43"/>
    </sheetView>
  </sheetViews>
  <sheetFormatPr defaultColWidth="9.140625" defaultRowHeight="15"/>
  <cols>
    <col min="1" max="1" width="4.7109375" style="2" customWidth="1"/>
    <col min="2" max="2" width="22.140625" style="2" customWidth="1"/>
    <col min="3" max="9" width="9.140625" style="2" customWidth="1"/>
    <col min="10" max="10" width="6.140625" style="1" customWidth="1"/>
    <col min="11" max="16384" width="9.140625" style="2" customWidth="1"/>
  </cols>
  <sheetData>
    <row r="1" spans="2:9" ht="15.75" thickBot="1">
      <c r="B1" s="11" t="s">
        <v>28</v>
      </c>
      <c r="C1" s="12"/>
      <c r="D1" s="12"/>
      <c r="E1" s="12"/>
      <c r="F1" s="12"/>
      <c r="G1" s="12"/>
      <c r="H1" s="94">
        <v>40475</v>
      </c>
      <c r="I1" s="94"/>
    </row>
    <row r="2" spans="2:9" ht="15.75" thickBot="1">
      <c r="B2" s="13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5" t="s">
        <v>7</v>
      </c>
    </row>
    <row r="3" spans="1:11" ht="15">
      <c r="A3" s="2">
        <v>1</v>
      </c>
      <c r="B3" s="24" t="s">
        <v>10</v>
      </c>
      <c r="C3" s="21">
        <f aca="true" t="shared" si="0" ref="C3:C14">(D3+E3)</f>
        <v>2</v>
      </c>
      <c r="D3" s="16">
        <v>2</v>
      </c>
      <c r="E3" s="16">
        <v>0</v>
      </c>
      <c r="F3" s="16">
        <v>6</v>
      </c>
      <c r="G3" s="16">
        <v>0</v>
      </c>
      <c r="H3" s="17">
        <v>6</v>
      </c>
      <c r="I3" s="18" t="s">
        <v>25</v>
      </c>
      <c r="J3" s="1" t="s">
        <v>23</v>
      </c>
      <c r="K3" s="1"/>
    </row>
    <row r="4" spans="1:11" ht="15">
      <c r="A4" s="2">
        <v>2</v>
      </c>
      <c r="B4" s="25" t="s">
        <v>11</v>
      </c>
      <c r="C4" s="22">
        <f t="shared" si="0"/>
        <v>2</v>
      </c>
      <c r="D4" s="3">
        <v>2</v>
      </c>
      <c r="E4" s="3">
        <v>0</v>
      </c>
      <c r="F4" s="3">
        <v>6</v>
      </c>
      <c r="G4" s="3">
        <v>1</v>
      </c>
      <c r="H4" s="4">
        <v>6</v>
      </c>
      <c r="I4" s="5">
        <f aca="true" t="shared" si="1" ref="I4:I14">(F4/G4)</f>
        <v>6</v>
      </c>
      <c r="J4" s="1" t="s">
        <v>21</v>
      </c>
      <c r="K4" s="1"/>
    </row>
    <row r="5" spans="1:11" ht="15">
      <c r="A5" s="2">
        <v>3</v>
      </c>
      <c r="B5" s="25" t="s">
        <v>9</v>
      </c>
      <c r="C5" s="22">
        <f t="shared" si="0"/>
        <v>2</v>
      </c>
      <c r="D5" s="3">
        <v>2</v>
      </c>
      <c r="E5" s="3">
        <v>0</v>
      </c>
      <c r="F5" s="3">
        <v>6</v>
      </c>
      <c r="G5" s="3">
        <v>2</v>
      </c>
      <c r="H5" s="4">
        <v>6</v>
      </c>
      <c r="I5" s="5">
        <f t="shared" si="1"/>
        <v>3</v>
      </c>
      <c r="J5" s="1" t="s">
        <v>21</v>
      </c>
      <c r="K5" s="1"/>
    </row>
    <row r="6" spans="1:11" ht="15">
      <c r="A6" s="2">
        <v>4</v>
      </c>
      <c r="B6" s="25" t="s">
        <v>15</v>
      </c>
      <c r="C6" s="22">
        <f t="shared" si="0"/>
        <v>2</v>
      </c>
      <c r="D6" s="3">
        <v>2</v>
      </c>
      <c r="E6" s="3">
        <v>0</v>
      </c>
      <c r="F6" s="3">
        <v>6</v>
      </c>
      <c r="G6" s="3">
        <v>3</v>
      </c>
      <c r="H6" s="4">
        <v>5</v>
      </c>
      <c r="I6" s="5">
        <f t="shared" si="1"/>
        <v>2</v>
      </c>
      <c r="J6" s="1" t="s">
        <v>26</v>
      </c>
      <c r="K6" s="1"/>
    </row>
    <row r="7" spans="1:11" ht="15">
      <c r="A7" s="2">
        <v>5</v>
      </c>
      <c r="B7" s="25" t="s">
        <v>13</v>
      </c>
      <c r="C7" s="22">
        <f t="shared" si="0"/>
        <v>2</v>
      </c>
      <c r="D7" s="3">
        <v>2</v>
      </c>
      <c r="E7" s="3">
        <v>0</v>
      </c>
      <c r="F7" s="3">
        <v>6</v>
      </c>
      <c r="G7" s="3">
        <v>3</v>
      </c>
      <c r="H7" s="4">
        <v>5</v>
      </c>
      <c r="I7" s="5">
        <f t="shared" si="1"/>
        <v>2</v>
      </c>
      <c r="J7" s="1" t="s">
        <v>26</v>
      </c>
      <c r="K7" s="10"/>
    </row>
    <row r="8" spans="1:11" ht="15">
      <c r="A8" s="2">
        <v>6</v>
      </c>
      <c r="B8" s="25" t="s">
        <v>8</v>
      </c>
      <c r="C8" s="22">
        <f t="shared" si="0"/>
        <v>2</v>
      </c>
      <c r="D8" s="3">
        <v>1</v>
      </c>
      <c r="E8" s="3">
        <v>1</v>
      </c>
      <c r="F8" s="3">
        <v>4</v>
      </c>
      <c r="G8" s="3">
        <v>3</v>
      </c>
      <c r="H8" s="4">
        <v>3</v>
      </c>
      <c r="I8" s="5">
        <f t="shared" si="1"/>
        <v>1.3333333333333333</v>
      </c>
      <c r="J8" s="1" t="s">
        <v>22</v>
      </c>
      <c r="K8" s="1"/>
    </row>
    <row r="9" spans="1:11" ht="15">
      <c r="A9" s="2">
        <v>7</v>
      </c>
      <c r="B9" s="25" t="s">
        <v>12</v>
      </c>
      <c r="C9" s="22">
        <f t="shared" si="0"/>
        <v>2</v>
      </c>
      <c r="D9" s="3">
        <v>1</v>
      </c>
      <c r="E9" s="3">
        <v>1</v>
      </c>
      <c r="F9" s="3">
        <v>4</v>
      </c>
      <c r="G9" s="3">
        <v>5</v>
      </c>
      <c r="H9" s="4">
        <v>2</v>
      </c>
      <c r="I9" s="5">
        <f t="shared" si="1"/>
        <v>0.8</v>
      </c>
      <c r="J9" s="1" t="s">
        <v>26</v>
      </c>
      <c r="K9" s="1"/>
    </row>
    <row r="10" spans="1:11" ht="15">
      <c r="A10" s="2">
        <v>8</v>
      </c>
      <c r="B10" s="25" t="s">
        <v>18</v>
      </c>
      <c r="C10" s="22">
        <f t="shared" si="0"/>
        <v>2</v>
      </c>
      <c r="D10" s="3">
        <v>0</v>
      </c>
      <c r="E10" s="3">
        <v>2</v>
      </c>
      <c r="F10" s="3">
        <v>3</v>
      </c>
      <c r="G10" s="3">
        <v>6</v>
      </c>
      <c r="H10" s="4">
        <v>1</v>
      </c>
      <c r="I10" s="5">
        <f t="shared" si="1"/>
        <v>0.5</v>
      </c>
      <c r="J10" s="1" t="s">
        <v>27</v>
      </c>
      <c r="K10" s="1"/>
    </row>
    <row r="11" spans="1:11" ht="15">
      <c r="A11" s="2">
        <v>9</v>
      </c>
      <c r="B11" s="25" t="s">
        <v>14</v>
      </c>
      <c r="C11" s="22">
        <f t="shared" si="0"/>
        <v>2</v>
      </c>
      <c r="D11" s="3">
        <v>0</v>
      </c>
      <c r="E11" s="3">
        <v>2</v>
      </c>
      <c r="F11" s="3">
        <v>2</v>
      </c>
      <c r="G11" s="3">
        <v>6</v>
      </c>
      <c r="H11" s="4">
        <v>1</v>
      </c>
      <c r="I11" s="5">
        <f t="shared" si="1"/>
        <v>0.3333333333333333</v>
      </c>
      <c r="J11" s="1" t="s">
        <v>27</v>
      </c>
      <c r="K11" s="1"/>
    </row>
    <row r="12" spans="1:11" ht="15">
      <c r="A12" s="2">
        <v>10</v>
      </c>
      <c r="B12" s="25" t="s">
        <v>17</v>
      </c>
      <c r="C12" s="22">
        <f t="shared" si="0"/>
        <v>2</v>
      </c>
      <c r="D12" s="3">
        <v>0</v>
      </c>
      <c r="E12" s="3">
        <v>2</v>
      </c>
      <c r="F12" s="3">
        <v>2</v>
      </c>
      <c r="G12" s="3">
        <v>6</v>
      </c>
      <c r="H12" s="4">
        <v>1</v>
      </c>
      <c r="I12" s="5">
        <f t="shared" si="1"/>
        <v>0.3333333333333333</v>
      </c>
      <c r="J12" s="1" t="s">
        <v>27</v>
      </c>
      <c r="K12" s="1"/>
    </row>
    <row r="13" spans="1:11" ht="15">
      <c r="A13" s="2">
        <v>11</v>
      </c>
      <c r="B13" s="25" t="s">
        <v>20</v>
      </c>
      <c r="C13" s="22">
        <f t="shared" si="0"/>
        <v>2</v>
      </c>
      <c r="D13" s="3">
        <v>0</v>
      </c>
      <c r="E13" s="3">
        <v>2</v>
      </c>
      <c r="F13" s="3">
        <v>1</v>
      </c>
      <c r="G13" s="3">
        <v>6</v>
      </c>
      <c r="H13" s="4">
        <v>0</v>
      </c>
      <c r="I13" s="5">
        <f t="shared" si="1"/>
        <v>0.16666666666666666</v>
      </c>
      <c r="J13" s="1" t="s">
        <v>22</v>
      </c>
      <c r="K13" s="1"/>
    </row>
    <row r="14" spans="1:11" ht="15.75" thickBot="1">
      <c r="A14" s="2">
        <v>12</v>
      </c>
      <c r="B14" s="26" t="s">
        <v>19</v>
      </c>
      <c r="C14" s="23">
        <f t="shared" si="0"/>
        <v>2</v>
      </c>
      <c r="D14" s="6">
        <v>0</v>
      </c>
      <c r="E14" s="6">
        <v>2</v>
      </c>
      <c r="F14" s="6">
        <v>1</v>
      </c>
      <c r="G14" s="6">
        <v>6</v>
      </c>
      <c r="H14" s="7">
        <v>0</v>
      </c>
      <c r="I14" s="8">
        <f t="shared" si="1"/>
        <v>0.16666666666666666</v>
      </c>
      <c r="J14" s="1" t="s">
        <v>24</v>
      </c>
      <c r="K14" s="1"/>
    </row>
    <row r="15" spans="2:9" ht="15.75" thickBot="1">
      <c r="B15" s="19"/>
      <c r="C15" s="9">
        <f aca="true" t="shared" si="2" ref="C15:H15">SUM(C3:C14)</f>
        <v>24</v>
      </c>
      <c r="D15" s="9">
        <f t="shared" si="2"/>
        <v>12</v>
      </c>
      <c r="E15" s="9">
        <f t="shared" si="2"/>
        <v>12</v>
      </c>
      <c r="F15" s="9">
        <f t="shared" si="2"/>
        <v>47</v>
      </c>
      <c r="G15" s="9">
        <f t="shared" si="2"/>
        <v>47</v>
      </c>
      <c r="H15" s="9">
        <f t="shared" si="2"/>
        <v>36</v>
      </c>
      <c r="I15" s="20"/>
    </row>
    <row r="18" spans="2:9" ht="15.75" thickBot="1">
      <c r="B18" s="11" t="s">
        <v>40</v>
      </c>
      <c r="C18" s="12"/>
      <c r="D18" s="12"/>
      <c r="E18" s="12"/>
      <c r="F18" s="12"/>
      <c r="G18" s="12"/>
      <c r="H18" s="94"/>
      <c r="I18" s="94"/>
    </row>
    <row r="19" spans="2:9" ht="15.75" thickBot="1">
      <c r="B19" s="13" t="s">
        <v>0</v>
      </c>
      <c r="C19" s="14" t="s">
        <v>1</v>
      </c>
      <c r="D19" s="14" t="s">
        <v>2</v>
      </c>
      <c r="E19" s="14" t="s">
        <v>3</v>
      </c>
      <c r="F19" s="14" t="s">
        <v>4</v>
      </c>
      <c r="G19" s="14" t="s">
        <v>5</v>
      </c>
      <c r="H19" s="14" t="s">
        <v>6</v>
      </c>
      <c r="I19" s="15" t="s">
        <v>7</v>
      </c>
    </row>
    <row r="20" spans="1:9" ht="15">
      <c r="A20" s="2">
        <v>1</v>
      </c>
      <c r="B20" s="24" t="s">
        <v>14</v>
      </c>
      <c r="C20" s="21">
        <f aca="true" t="shared" si="3" ref="C20:C31">(D20+E20)</f>
        <v>0</v>
      </c>
      <c r="D20" s="16"/>
      <c r="E20" s="16"/>
      <c r="F20" s="16"/>
      <c r="G20" s="16"/>
      <c r="H20" s="17"/>
      <c r="I20" s="5" t="e">
        <f aca="true" t="shared" si="4" ref="I20:I31">(F20/G20)</f>
        <v>#DIV/0!</v>
      </c>
    </row>
    <row r="21" spans="1:9" ht="15">
      <c r="A21" s="2">
        <v>2</v>
      </c>
      <c r="B21" s="25" t="s">
        <v>30</v>
      </c>
      <c r="C21" s="22">
        <f t="shared" si="3"/>
        <v>0</v>
      </c>
      <c r="D21" s="3"/>
      <c r="E21" s="3"/>
      <c r="F21" s="3"/>
      <c r="G21" s="3"/>
      <c r="H21" s="4"/>
      <c r="I21" s="5" t="e">
        <f t="shared" si="4"/>
        <v>#DIV/0!</v>
      </c>
    </row>
    <row r="22" spans="1:9" ht="15">
      <c r="A22" s="2">
        <v>3</v>
      </c>
      <c r="B22" s="25" t="s">
        <v>31</v>
      </c>
      <c r="C22" s="22">
        <f t="shared" si="3"/>
        <v>0</v>
      </c>
      <c r="D22" s="3"/>
      <c r="E22" s="3"/>
      <c r="F22" s="3"/>
      <c r="G22" s="3"/>
      <c r="H22" s="4"/>
      <c r="I22" s="5" t="e">
        <f t="shared" si="4"/>
        <v>#DIV/0!</v>
      </c>
    </row>
    <row r="23" spans="1:9" ht="15">
      <c r="A23" s="2">
        <v>4</v>
      </c>
      <c r="B23" s="25" t="s">
        <v>33</v>
      </c>
      <c r="C23" s="22">
        <f t="shared" si="3"/>
        <v>0</v>
      </c>
      <c r="D23" s="3"/>
      <c r="E23" s="3"/>
      <c r="F23" s="3"/>
      <c r="G23" s="3"/>
      <c r="H23" s="4"/>
      <c r="I23" s="5" t="e">
        <f t="shared" si="4"/>
        <v>#DIV/0!</v>
      </c>
    </row>
    <row r="24" spans="1:9" ht="15">
      <c r="A24" s="2">
        <v>5</v>
      </c>
      <c r="B24" s="25" t="s">
        <v>37</v>
      </c>
      <c r="C24" s="22">
        <f t="shared" si="3"/>
        <v>0</v>
      </c>
      <c r="D24" s="3"/>
      <c r="E24" s="3"/>
      <c r="F24" s="3"/>
      <c r="G24" s="3"/>
      <c r="H24" s="4"/>
      <c r="I24" s="5" t="e">
        <f t="shared" si="4"/>
        <v>#DIV/0!</v>
      </c>
    </row>
    <row r="25" spans="1:9" ht="15">
      <c r="A25" s="2">
        <v>6</v>
      </c>
      <c r="B25" s="25" t="s">
        <v>32</v>
      </c>
      <c r="C25" s="22">
        <f t="shared" si="3"/>
        <v>0</v>
      </c>
      <c r="D25" s="3"/>
      <c r="E25" s="3"/>
      <c r="F25" s="3"/>
      <c r="G25" s="3"/>
      <c r="H25" s="4"/>
      <c r="I25" s="5" t="e">
        <f t="shared" si="4"/>
        <v>#DIV/0!</v>
      </c>
    </row>
    <row r="26" spans="1:9" ht="15">
      <c r="A26" s="2">
        <v>7</v>
      </c>
      <c r="B26" s="25" t="s">
        <v>38</v>
      </c>
      <c r="C26" s="22">
        <f t="shared" si="3"/>
        <v>0</v>
      </c>
      <c r="D26" s="3"/>
      <c r="E26" s="3"/>
      <c r="F26" s="3"/>
      <c r="G26" s="3"/>
      <c r="H26" s="4"/>
      <c r="I26" s="5" t="e">
        <f t="shared" si="4"/>
        <v>#DIV/0!</v>
      </c>
    </row>
    <row r="27" spans="1:9" ht="15">
      <c r="A27" s="2">
        <v>8</v>
      </c>
      <c r="B27" s="25" t="s">
        <v>34</v>
      </c>
      <c r="C27" s="22">
        <f t="shared" si="3"/>
        <v>0</v>
      </c>
      <c r="D27" s="3"/>
      <c r="E27" s="3"/>
      <c r="F27" s="3"/>
      <c r="G27" s="3"/>
      <c r="H27" s="4"/>
      <c r="I27" s="5" t="e">
        <f t="shared" si="4"/>
        <v>#DIV/0!</v>
      </c>
    </row>
    <row r="28" spans="1:9" ht="15">
      <c r="A28" s="2">
        <v>9</v>
      </c>
      <c r="B28" s="25" t="s">
        <v>39</v>
      </c>
      <c r="C28" s="22">
        <f t="shared" si="3"/>
        <v>0</v>
      </c>
      <c r="D28" s="3"/>
      <c r="E28" s="3"/>
      <c r="F28" s="3"/>
      <c r="G28" s="3"/>
      <c r="H28" s="4"/>
      <c r="I28" s="5" t="e">
        <f t="shared" si="4"/>
        <v>#DIV/0!</v>
      </c>
    </row>
    <row r="29" spans="1:9" ht="15">
      <c r="A29" s="2">
        <v>10</v>
      </c>
      <c r="B29" s="25" t="s">
        <v>36</v>
      </c>
      <c r="C29" s="22">
        <f t="shared" si="3"/>
        <v>0</v>
      </c>
      <c r="D29" s="3"/>
      <c r="E29" s="3"/>
      <c r="F29" s="3"/>
      <c r="G29" s="3"/>
      <c r="H29" s="4"/>
      <c r="I29" s="5" t="e">
        <f t="shared" si="4"/>
        <v>#DIV/0!</v>
      </c>
    </row>
    <row r="30" spans="1:9" ht="15">
      <c r="A30" s="2">
        <v>11</v>
      </c>
      <c r="B30" s="25" t="s">
        <v>29</v>
      </c>
      <c r="C30" s="22">
        <f t="shared" si="3"/>
        <v>0</v>
      </c>
      <c r="D30" s="3"/>
      <c r="E30" s="3"/>
      <c r="F30" s="3"/>
      <c r="G30" s="3"/>
      <c r="H30" s="4"/>
      <c r="I30" s="5" t="e">
        <f t="shared" si="4"/>
        <v>#DIV/0!</v>
      </c>
    </row>
    <row r="31" spans="1:9" ht="15.75" thickBot="1">
      <c r="A31" s="2">
        <v>12</v>
      </c>
      <c r="B31" s="26" t="s">
        <v>35</v>
      </c>
      <c r="C31" s="23">
        <f t="shared" si="3"/>
        <v>0</v>
      </c>
      <c r="D31" s="6"/>
      <c r="E31" s="6"/>
      <c r="F31" s="6"/>
      <c r="G31" s="6"/>
      <c r="H31" s="7"/>
      <c r="I31" s="8" t="e">
        <f t="shared" si="4"/>
        <v>#DIV/0!</v>
      </c>
    </row>
    <row r="32" spans="2:9" ht="15.75" thickBot="1">
      <c r="B32" s="19"/>
      <c r="C32" s="9">
        <f aca="true" t="shared" si="5" ref="C32:H32">SUM(C20:C31)</f>
        <v>0</v>
      </c>
      <c r="D32" s="9">
        <f t="shared" si="5"/>
        <v>0</v>
      </c>
      <c r="E32" s="9">
        <f t="shared" si="5"/>
        <v>0</v>
      </c>
      <c r="F32" s="9">
        <f t="shared" si="5"/>
        <v>0</v>
      </c>
      <c r="G32" s="9">
        <f t="shared" si="5"/>
        <v>0</v>
      </c>
      <c r="H32" s="9">
        <f t="shared" si="5"/>
        <v>0</v>
      </c>
      <c r="I32" s="20"/>
    </row>
  </sheetData>
  <sheetProtection/>
  <mergeCells count="2">
    <mergeCell ref="H1:I1"/>
    <mergeCell ref="H18:I18"/>
  </mergeCells>
  <printOptions/>
  <pageMargins left="0.17" right="0.32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zoomScalePageLayoutView="0" workbookViewId="0" topLeftCell="A1">
      <selection activeCell="C43" sqref="C43"/>
    </sheetView>
  </sheetViews>
  <sheetFormatPr defaultColWidth="9.140625" defaultRowHeight="15"/>
  <cols>
    <col min="1" max="1" width="6.00390625" style="2" customWidth="1"/>
    <col min="2" max="2" width="20.28125" style="2" customWidth="1"/>
    <col min="3" max="9" width="9.140625" style="2" customWidth="1"/>
    <col min="10" max="10" width="6.140625" style="1" customWidth="1"/>
    <col min="11" max="16384" width="9.140625" style="2" customWidth="1"/>
  </cols>
  <sheetData>
    <row r="1" spans="2:9" ht="15.75" thickBot="1">
      <c r="B1" s="11" t="s">
        <v>16</v>
      </c>
      <c r="C1" s="12"/>
      <c r="D1" s="12"/>
      <c r="E1" s="12"/>
      <c r="F1" s="12"/>
      <c r="G1" s="12"/>
      <c r="H1" s="94">
        <v>40468</v>
      </c>
      <c r="I1" s="94"/>
    </row>
    <row r="2" spans="2:9" ht="15.75" thickBot="1">
      <c r="B2" s="13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5" t="s">
        <v>7</v>
      </c>
    </row>
    <row r="3" spans="1:11" ht="15">
      <c r="A3" s="2">
        <v>1</v>
      </c>
      <c r="B3" s="24" t="s">
        <v>10</v>
      </c>
      <c r="C3" s="21">
        <f aca="true" t="shared" si="0" ref="C3:C14">(D3+E3)</f>
        <v>1</v>
      </c>
      <c r="D3" s="16">
        <v>1</v>
      </c>
      <c r="E3" s="16">
        <v>0</v>
      </c>
      <c r="F3" s="16">
        <v>3</v>
      </c>
      <c r="G3" s="16">
        <v>0</v>
      </c>
      <c r="H3" s="17">
        <v>3</v>
      </c>
      <c r="I3" s="18" t="s">
        <v>25</v>
      </c>
      <c r="J3" s="1" t="s">
        <v>23</v>
      </c>
      <c r="K3" s="1"/>
    </row>
    <row r="4" spans="1:11" ht="15">
      <c r="A4" s="2">
        <v>2</v>
      </c>
      <c r="B4" s="25" t="s">
        <v>8</v>
      </c>
      <c r="C4" s="22">
        <f t="shared" si="0"/>
        <v>1</v>
      </c>
      <c r="D4" s="3">
        <v>1</v>
      </c>
      <c r="E4" s="3">
        <v>0</v>
      </c>
      <c r="F4" s="3">
        <v>3</v>
      </c>
      <c r="G4" s="3">
        <v>0</v>
      </c>
      <c r="H4" s="4">
        <v>3</v>
      </c>
      <c r="I4" s="5" t="s">
        <v>25</v>
      </c>
      <c r="J4" s="1" t="s">
        <v>23</v>
      </c>
      <c r="K4" s="1"/>
    </row>
    <row r="5" spans="1:11" ht="15">
      <c r="A5" s="2">
        <v>3</v>
      </c>
      <c r="B5" s="25" t="s">
        <v>11</v>
      </c>
      <c r="C5" s="22">
        <f t="shared" si="0"/>
        <v>1</v>
      </c>
      <c r="D5" s="3">
        <v>1</v>
      </c>
      <c r="E5" s="3">
        <v>0</v>
      </c>
      <c r="F5" s="3">
        <v>3</v>
      </c>
      <c r="G5" s="3">
        <v>0</v>
      </c>
      <c r="H5" s="4">
        <v>3</v>
      </c>
      <c r="I5" s="5" t="s">
        <v>25</v>
      </c>
      <c r="J5" s="1" t="s">
        <v>23</v>
      </c>
      <c r="K5" s="1"/>
    </row>
    <row r="6" spans="1:11" ht="15">
      <c r="A6" s="2">
        <v>4</v>
      </c>
      <c r="B6" s="25" t="s">
        <v>9</v>
      </c>
      <c r="C6" s="22">
        <f t="shared" si="0"/>
        <v>1</v>
      </c>
      <c r="D6" s="3">
        <v>1</v>
      </c>
      <c r="E6" s="3">
        <v>0</v>
      </c>
      <c r="F6" s="3">
        <v>3</v>
      </c>
      <c r="G6" s="3">
        <v>1</v>
      </c>
      <c r="H6" s="4">
        <v>3</v>
      </c>
      <c r="I6" s="5">
        <f aca="true" t="shared" si="1" ref="I6:I14">(F6/G6)</f>
        <v>3</v>
      </c>
      <c r="J6" s="1" t="s">
        <v>21</v>
      </c>
      <c r="K6" s="1"/>
    </row>
    <row r="7" spans="1:11" ht="15">
      <c r="A7" s="2">
        <v>5</v>
      </c>
      <c r="B7" s="25" t="s">
        <v>15</v>
      </c>
      <c r="C7" s="22">
        <f t="shared" si="0"/>
        <v>1</v>
      </c>
      <c r="D7" s="3">
        <v>1</v>
      </c>
      <c r="E7" s="3">
        <v>0</v>
      </c>
      <c r="F7" s="3">
        <v>3</v>
      </c>
      <c r="G7" s="3">
        <v>1</v>
      </c>
      <c r="H7" s="4">
        <v>3</v>
      </c>
      <c r="I7" s="5">
        <f t="shared" si="1"/>
        <v>3</v>
      </c>
      <c r="J7" s="1" t="s">
        <v>21</v>
      </c>
      <c r="K7" s="10"/>
    </row>
    <row r="8" spans="1:11" ht="15">
      <c r="A8" s="2">
        <v>6</v>
      </c>
      <c r="B8" s="25" t="s">
        <v>13</v>
      </c>
      <c r="C8" s="22">
        <f t="shared" si="0"/>
        <v>1</v>
      </c>
      <c r="D8" s="3">
        <v>1</v>
      </c>
      <c r="E8" s="3">
        <v>0</v>
      </c>
      <c r="F8" s="3">
        <v>3</v>
      </c>
      <c r="G8" s="3">
        <v>1</v>
      </c>
      <c r="H8" s="4">
        <v>3</v>
      </c>
      <c r="I8" s="5">
        <f t="shared" si="1"/>
        <v>3</v>
      </c>
      <c r="J8" s="1" t="s">
        <v>21</v>
      </c>
      <c r="K8" s="1"/>
    </row>
    <row r="9" spans="1:11" ht="15">
      <c r="A9" s="2">
        <v>7</v>
      </c>
      <c r="B9" s="25" t="s">
        <v>12</v>
      </c>
      <c r="C9" s="22">
        <f t="shared" si="0"/>
        <v>1</v>
      </c>
      <c r="D9" s="3">
        <v>0</v>
      </c>
      <c r="E9" s="3">
        <v>1</v>
      </c>
      <c r="F9" s="3">
        <v>1</v>
      </c>
      <c r="G9" s="3">
        <v>3</v>
      </c>
      <c r="H9" s="4">
        <v>0</v>
      </c>
      <c r="I9" s="5">
        <f t="shared" si="1"/>
        <v>0.3333333333333333</v>
      </c>
      <c r="J9" s="1" t="s">
        <v>22</v>
      </c>
      <c r="K9" s="1"/>
    </row>
    <row r="10" spans="1:11" ht="15">
      <c r="A10" s="2">
        <v>8</v>
      </c>
      <c r="B10" s="25" t="s">
        <v>18</v>
      </c>
      <c r="C10" s="22">
        <f t="shared" si="0"/>
        <v>1</v>
      </c>
      <c r="D10" s="3">
        <v>0</v>
      </c>
      <c r="E10" s="3">
        <v>1</v>
      </c>
      <c r="F10" s="3">
        <v>1</v>
      </c>
      <c r="G10" s="3">
        <v>3</v>
      </c>
      <c r="H10" s="4">
        <v>0</v>
      </c>
      <c r="I10" s="5">
        <f t="shared" si="1"/>
        <v>0.3333333333333333</v>
      </c>
      <c r="J10" s="1" t="s">
        <v>22</v>
      </c>
      <c r="K10" s="1"/>
    </row>
    <row r="11" spans="1:11" ht="15">
      <c r="A11" s="2">
        <v>9</v>
      </c>
      <c r="B11" s="25" t="s">
        <v>19</v>
      </c>
      <c r="C11" s="22">
        <f t="shared" si="0"/>
        <v>1</v>
      </c>
      <c r="D11" s="3">
        <v>0</v>
      </c>
      <c r="E11" s="3">
        <v>1</v>
      </c>
      <c r="F11" s="3">
        <v>1</v>
      </c>
      <c r="G11" s="3">
        <v>3</v>
      </c>
      <c r="H11" s="4">
        <v>0</v>
      </c>
      <c r="I11" s="5">
        <f t="shared" si="1"/>
        <v>0.3333333333333333</v>
      </c>
      <c r="J11" s="1" t="s">
        <v>22</v>
      </c>
      <c r="K11" s="1"/>
    </row>
    <row r="12" spans="1:11" ht="15">
      <c r="A12" s="2">
        <v>10</v>
      </c>
      <c r="B12" s="25" t="s">
        <v>14</v>
      </c>
      <c r="C12" s="22">
        <f t="shared" si="0"/>
        <v>1</v>
      </c>
      <c r="D12" s="3">
        <v>0</v>
      </c>
      <c r="E12" s="3">
        <v>1</v>
      </c>
      <c r="F12" s="3">
        <v>0</v>
      </c>
      <c r="G12" s="3">
        <v>3</v>
      </c>
      <c r="H12" s="4">
        <v>0</v>
      </c>
      <c r="I12" s="5">
        <f t="shared" si="1"/>
        <v>0</v>
      </c>
      <c r="J12" s="1" t="s">
        <v>24</v>
      </c>
      <c r="K12" s="1"/>
    </row>
    <row r="13" spans="1:11" ht="15">
      <c r="A13" s="2">
        <v>11</v>
      </c>
      <c r="B13" s="25" t="s">
        <v>20</v>
      </c>
      <c r="C13" s="22">
        <f t="shared" si="0"/>
        <v>1</v>
      </c>
      <c r="D13" s="3">
        <v>0</v>
      </c>
      <c r="E13" s="3">
        <v>1</v>
      </c>
      <c r="F13" s="3">
        <v>0</v>
      </c>
      <c r="G13" s="3">
        <v>3</v>
      </c>
      <c r="H13" s="4">
        <v>0</v>
      </c>
      <c r="I13" s="5">
        <f t="shared" si="1"/>
        <v>0</v>
      </c>
      <c r="J13" s="1" t="s">
        <v>24</v>
      </c>
      <c r="K13" s="1"/>
    </row>
    <row r="14" spans="1:11" ht="15.75" thickBot="1">
      <c r="A14" s="2">
        <v>12</v>
      </c>
      <c r="B14" s="26" t="s">
        <v>17</v>
      </c>
      <c r="C14" s="23">
        <f t="shared" si="0"/>
        <v>1</v>
      </c>
      <c r="D14" s="6">
        <v>0</v>
      </c>
      <c r="E14" s="6">
        <v>1</v>
      </c>
      <c r="F14" s="6">
        <v>0</v>
      </c>
      <c r="G14" s="6">
        <v>3</v>
      </c>
      <c r="H14" s="7">
        <v>0</v>
      </c>
      <c r="I14" s="8">
        <f t="shared" si="1"/>
        <v>0</v>
      </c>
      <c r="J14" s="1" t="s">
        <v>24</v>
      </c>
      <c r="K14" s="1"/>
    </row>
    <row r="15" spans="2:9" ht="15.75" thickBot="1">
      <c r="B15" s="19"/>
      <c r="C15" s="9">
        <f aca="true" t="shared" si="2" ref="C15:H15">SUM(C3:C14)</f>
        <v>12</v>
      </c>
      <c r="D15" s="9">
        <f t="shared" si="2"/>
        <v>6</v>
      </c>
      <c r="E15" s="9">
        <f t="shared" si="2"/>
        <v>6</v>
      </c>
      <c r="F15" s="9">
        <f t="shared" si="2"/>
        <v>21</v>
      </c>
      <c r="G15" s="9">
        <f t="shared" si="2"/>
        <v>21</v>
      </c>
      <c r="H15" s="9">
        <f t="shared" si="2"/>
        <v>18</v>
      </c>
      <c r="I15" s="20"/>
    </row>
  </sheetData>
  <sheetProtection/>
  <mergeCells count="1">
    <mergeCell ref="H1:I1"/>
  </mergeCells>
  <printOptions/>
  <pageMargins left="0.23" right="0.28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1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4.7109375" style="81" bestFit="1" customWidth="1"/>
    <col min="2" max="2" width="1.28515625" style="27" customWidth="1"/>
    <col min="3" max="3" width="23.57421875" style="27" customWidth="1"/>
    <col min="4" max="9" width="4.7109375" style="27" customWidth="1"/>
    <col min="10" max="10" width="5.7109375" style="27" bestFit="1" customWidth="1"/>
    <col min="11" max="11" width="6.140625" style="27" bestFit="1" customWidth="1"/>
    <col min="12" max="12" width="7.421875" style="40" bestFit="1" customWidth="1"/>
    <col min="13" max="17" width="4.7109375" style="27" customWidth="1"/>
    <col min="18" max="18" width="6.57421875" style="27" customWidth="1"/>
    <col min="19" max="16384" width="9.140625" style="27" customWidth="1"/>
  </cols>
  <sheetData>
    <row r="1" spans="1:18" ht="15" customHeight="1">
      <c r="A1" s="65" t="s">
        <v>85</v>
      </c>
      <c r="B1" s="64"/>
      <c r="C1" s="64"/>
      <c r="D1" s="65" t="s">
        <v>103</v>
      </c>
      <c r="E1" s="64"/>
      <c r="F1" s="64"/>
      <c r="G1" s="66" t="s">
        <v>92</v>
      </c>
      <c r="H1" s="64"/>
      <c r="I1" s="64"/>
      <c r="J1" s="64"/>
      <c r="K1" s="64"/>
      <c r="L1" s="71"/>
      <c r="M1" s="66"/>
      <c r="N1" s="66"/>
      <c r="O1" s="92">
        <v>40624</v>
      </c>
      <c r="P1" s="92"/>
      <c r="Q1" s="92"/>
      <c r="R1" s="92"/>
    </row>
    <row r="2" spans="1:19" ht="12.75">
      <c r="A2" s="53" t="s">
        <v>51</v>
      </c>
      <c r="B2" s="54"/>
      <c r="C2" s="54" t="s">
        <v>52</v>
      </c>
      <c r="D2" s="55" t="s">
        <v>1</v>
      </c>
      <c r="E2" s="55" t="s">
        <v>2</v>
      </c>
      <c r="F2" s="55" t="s">
        <v>3</v>
      </c>
      <c r="G2" s="55" t="s">
        <v>53</v>
      </c>
      <c r="H2" s="55" t="s">
        <v>54</v>
      </c>
      <c r="I2" s="55" t="s">
        <v>6</v>
      </c>
      <c r="J2" s="55" t="s">
        <v>99</v>
      </c>
      <c r="K2" s="55" t="s">
        <v>100</v>
      </c>
      <c r="L2" s="72" t="s">
        <v>55</v>
      </c>
      <c r="M2" s="30" t="s">
        <v>23</v>
      </c>
      <c r="N2" s="41" t="s">
        <v>21</v>
      </c>
      <c r="O2" s="41" t="s">
        <v>26</v>
      </c>
      <c r="P2" s="41" t="s">
        <v>27</v>
      </c>
      <c r="Q2" s="41" t="s">
        <v>22</v>
      </c>
      <c r="R2" s="30" t="s">
        <v>24</v>
      </c>
      <c r="S2" s="82"/>
    </row>
    <row r="3" spans="1:18" ht="12.75" customHeight="1">
      <c r="A3" s="76">
        <v>1</v>
      </c>
      <c r="B3" s="32"/>
      <c r="C3" s="32" t="s">
        <v>70</v>
      </c>
      <c r="D3" s="33">
        <v>22</v>
      </c>
      <c r="E3" s="33">
        <v>20</v>
      </c>
      <c r="F3" s="33">
        <v>2</v>
      </c>
      <c r="G3" s="33">
        <v>61</v>
      </c>
      <c r="H3" s="33">
        <v>18</v>
      </c>
      <c r="I3" s="33">
        <v>58</v>
      </c>
      <c r="J3" s="84">
        <v>1.9</v>
      </c>
      <c r="K3" s="84">
        <f>I3+J3</f>
        <v>59.9</v>
      </c>
      <c r="L3" s="38">
        <v>3.389</v>
      </c>
      <c r="M3" s="33">
        <v>10</v>
      </c>
      <c r="N3" s="33">
        <v>8</v>
      </c>
      <c r="O3" s="33">
        <v>2</v>
      </c>
      <c r="P3" s="33">
        <v>0</v>
      </c>
      <c r="Q3" s="33">
        <v>1</v>
      </c>
      <c r="R3" s="33">
        <v>1</v>
      </c>
    </row>
    <row r="4" spans="1:18" ht="12.75">
      <c r="A4" s="76">
        <v>2</v>
      </c>
      <c r="B4" s="35"/>
      <c r="C4" s="35" t="s">
        <v>71</v>
      </c>
      <c r="D4" s="36">
        <v>22</v>
      </c>
      <c r="E4" s="36">
        <v>16</v>
      </c>
      <c r="F4" s="36">
        <v>6</v>
      </c>
      <c r="G4" s="36">
        <v>57</v>
      </c>
      <c r="H4" s="36">
        <v>24</v>
      </c>
      <c r="I4" s="36">
        <v>52</v>
      </c>
      <c r="J4" s="84">
        <v>2.6</v>
      </c>
      <c r="K4" s="84">
        <f aca="true" t="shared" si="0" ref="K4:K14">I4+J4</f>
        <v>54.6</v>
      </c>
      <c r="L4" s="39">
        <v>2.375</v>
      </c>
      <c r="M4" s="36">
        <v>10</v>
      </c>
      <c r="N4" s="36">
        <v>6</v>
      </c>
      <c r="O4" s="36">
        <v>0</v>
      </c>
      <c r="P4" s="36">
        <v>4</v>
      </c>
      <c r="Q4" s="36">
        <v>1</v>
      </c>
      <c r="R4" s="36">
        <v>1</v>
      </c>
    </row>
    <row r="5" spans="1:18" ht="12.75">
      <c r="A5" s="76">
        <v>3</v>
      </c>
      <c r="B5" s="32"/>
      <c r="C5" s="32" t="s">
        <v>73</v>
      </c>
      <c r="D5" s="33">
        <v>22</v>
      </c>
      <c r="E5" s="33">
        <v>16</v>
      </c>
      <c r="F5" s="33">
        <v>6</v>
      </c>
      <c r="G5" s="33">
        <v>55</v>
      </c>
      <c r="H5" s="33">
        <v>28</v>
      </c>
      <c r="I5" s="33">
        <v>49</v>
      </c>
      <c r="J5" s="84">
        <v>2.05</v>
      </c>
      <c r="K5" s="84">
        <f t="shared" si="0"/>
        <v>51.05</v>
      </c>
      <c r="L5" s="38">
        <v>1.964</v>
      </c>
      <c r="M5" s="33">
        <v>7</v>
      </c>
      <c r="N5" s="33">
        <v>8</v>
      </c>
      <c r="O5" s="33">
        <v>1</v>
      </c>
      <c r="P5" s="33">
        <v>2</v>
      </c>
      <c r="Q5" s="33">
        <v>3</v>
      </c>
      <c r="R5" s="33">
        <v>1</v>
      </c>
    </row>
    <row r="6" spans="1:18" ht="12.75">
      <c r="A6" s="76">
        <v>4</v>
      </c>
      <c r="B6" s="35"/>
      <c r="C6" s="35" t="s">
        <v>69</v>
      </c>
      <c r="D6" s="36">
        <v>22</v>
      </c>
      <c r="E6" s="36">
        <v>15</v>
      </c>
      <c r="F6" s="36">
        <v>7</v>
      </c>
      <c r="G6" s="36">
        <v>53</v>
      </c>
      <c r="H6" s="36">
        <v>29</v>
      </c>
      <c r="I6" s="36">
        <v>47</v>
      </c>
      <c r="J6" s="84">
        <v>3.1</v>
      </c>
      <c r="K6" s="84">
        <f t="shared" si="0"/>
        <v>50.1</v>
      </c>
      <c r="L6" s="39">
        <v>1.828</v>
      </c>
      <c r="M6" s="36">
        <v>8</v>
      </c>
      <c r="N6" s="36">
        <v>6</v>
      </c>
      <c r="O6" s="36">
        <v>1</v>
      </c>
      <c r="P6" s="36">
        <v>3</v>
      </c>
      <c r="Q6" s="36">
        <v>2</v>
      </c>
      <c r="R6" s="36">
        <v>2</v>
      </c>
    </row>
    <row r="7" spans="1:18" ht="12.75">
      <c r="A7" s="76">
        <v>5</v>
      </c>
      <c r="B7" s="32"/>
      <c r="C7" s="32" t="s">
        <v>74</v>
      </c>
      <c r="D7" s="33">
        <v>22</v>
      </c>
      <c r="E7" s="33">
        <v>14</v>
      </c>
      <c r="F7" s="33">
        <v>8</v>
      </c>
      <c r="G7" s="33">
        <v>49</v>
      </c>
      <c r="H7" s="33">
        <v>36</v>
      </c>
      <c r="I7" s="33">
        <v>40</v>
      </c>
      <c r="J7" s="84">
        <v>2.25</v>
      </c>
      <c r="K7" s="84">
        <f t="shared" si="0"/>
        <v>42.25</v>
      </c>
      <c r="L7" s="38">
        <v>1.361</v>
      </c>
      <c r="M7" s="33">
        <v>5</v>
      </c>
      <c r="N7" s="33">
        <v>6</v>
      </c>
      <c r="O7" s="33">
        <v>3</v>
      </c>
      <c r="P7" s="33">
        <v>1</v>
      </c>
      <c r="Q7" s="33">
        <v>5</v>
      </c>
      <c r="R7" s="33">
        <v>2</v>
      </c>
    </row>
    <row r="8" spans="1:18" ht="12.75">
      <c r="A8" s="76">
        <v>6</v>
      </c>
      <c r="B8" s="60"/>
      <c r="C8" s="60" t="s">
        <v>72</v>
      </c>
      <c r="D8" s="61">
        <v>22</v>
      </c>
      <c r="E8" s="61">
        <v>13</v>
      </c>
      <c r="F8" s="61">
        <v>9</v>
      </c>
      <c r="G8" s="61">
        <v>48</v>
      </c>
      <c r="H8" s="61">
        <v>38</v>
      </c>
      <c r="I8" s="61">
        <v>37</v>
      </c>
      <c r="J8" s="84">
        <v>1.75</v>
      </c>
      <c r="K8" s="84">
        <f t="shared" si="0"/>
        <v>38.75</v>
      </c>
      <c r="L8" s="61">
        <v>1.263</v>
      </c>
      <c r="M8" s="61">
        <v>6</v>
      </c>
      <c r="N8" s="61">
        <v>3</v>
      </c>
      <c r="O8" s="61">
        <v>4</v>
      </c>
      <c r="P8" s="61">
        <v>2</v>
      </c>
      <c r="Q8" s="61">
        <v>5</v>
      </c>
      <c r="R8" s="36">
        <v>2</v>
      </c>
    </row>
    <row r="9" spans="1:18" ht="12.75">
      <c r="A9" s="76">
        <v>7</v>
      </c>
      <c r="B9" s="57"/>
      <c r="C9" s="57" t="s">
        <v>75</v>
      </c>
      <c r="D9" s="58">
        <v>22</v>
      </c>
      <c r="E9" s="58">
        <v>7</v>
      </c>
      <c r="F9" s="58">
        <v>15</v>
      </c>
      <c r="G9" s="58">
        <v>38</v>
      </c>
      <c r="H9" s="58">
        <v>51</v>
      </c>
      <c r="I9" s="58">
        <v>26</v>
      </c>
      <c r="J9" s="84">
        <v>1.1</v>
      </c>
      <c r="K9" s="84">
        <f t="shared" si="0"/>
        <v>27.1</v>
      </c>
      <c r="L9" s="58">
        <v>0.745</v>
      </c>
      <c r="M9" s="58">
        <v>2</v>
      </c>
      <c r="N9" s="58">
        <v>4</v>
      </c>
      <c r="O9" s="58">
        <v>1</v>
      </c>
      <c r="P9" s="58">
        <v>6</v>
      </c>
      <c r="Q9" s="58">
        <v>5</v>
      </c>
      <c r="R9" s="33">
        <v>4</v>
      </c>
    </row>
    <row r="10" spans="1:18" ht="12.75">
      <c r="A10" s="76">
        <v>8</v>
      </c>
      <c r="B10" s="35"/>
      <c r="C10" s="35" t="s">
        <v>76</v>
      </c>
      <c r="D10" s="36">
        <v>22</v>
      </c>
      <c r="E10" s="36">
        <v>10</v>
      </c>
      <c r="F10" s="36">
        <v>12</v>
      </c>
      <c r="G10" s="36">
        <v>37</v>
      </c>
      <c r="H10" s="36">
        <v>50</v>
      </c>
      <c r="I10" s="36">
        <v>25</v>
      </c>
      <c r="J10" s="84">
        <v>0.75</v>
      </c>
      <c r="K10" s="84">
        <f t="shared" si="0"/>
        <v>25.75</v>
      </c>
      <c r="L10" s="39">
        <v>0.74</v>
      </c>
      <c r="M10" s="36">
        <v>2</v>
      </c>
      <c r="N10" s="36">
        <v>2</v>
      </c>
      <c r="O10" s="36">
        <v>6</v>
      </c>
      <c r="P10" s="36">
        <v>1</v>
      </c>
      <c r="Q10" s="36">
        <v>5</v>
      </c>
      <c r="R10" s="36">
        <v>6</v>
      </c>
    </row>
    <row r="11" spans="1:18" ht="12.75">
      <c r="A11" s="77">
        <v>9</v>
      </c>
      <c r="B11" s="32"/>
      <c r="C11" s="32" t="s">
        <v>77</v>
      </c>
      <c r="D11" s="33">
        <v>22</v>
      </c>
      <c r="E11" s="33">
        <v>7</v>
      </c>
      <c r="F11" s="33">
        <v>15</v>
      </c>
      <c r="G11" s="33">
        <v>33</v>
      </c>
      <c r="H11" s="33">
        <v>53</v>
      </c>
      <c r="I11" s="33">
        <v>21</v>
      </c>
      <c r="J11" s="84">
        <v>0.25</v>
      </c>
      <c r="K11" s="84">
        <f t="shared" si="0"/>
        <v>21.25</v>
      </c>
      <c r="L11" s="38">
        <v>0.623</v>
      </c>
      <c r="M11" s="33">
        <v>2</v>
      </c>
      <c r="N11" s="33">
        <v>2</v>
      </c>
      <c r="O11" s="33">
        <v>3</v>
      </c>
      <c r="P11" s="33">
        <v>3</v>
      </c>
      <c r="Q11" s="33">
        <v>6</v>
      </c>
      <c r="R11" s="33">
        <v>6</v>
      </c>
    </row>
    <row r="12" spans="1:18" ht="12.75">
      <c r="A12" s="78">
        <v>10</v>
      </c>
      <c r="B12" s="35"/>
      <c r="C12" s="35" t="s">
        <v>78</v>
      </c>
      <c r="D12" s="36">
        <v>22</v>
      </c>
      <c r="E12" s="36">
        <v>7</v>
      </c>
      <c r="F12" s="36">
        <v>15</v>
      </c>
      <c r="G12" s="36">
        <v>28</v>
      </c>
      <c r="H12" s="36">
        <v>53</v>
      </c>
      <c r="I12" s="36">
        <v>20</v>
      </c>
      <c r="J12" s="84">
        <v>0</v>
      </c>
      <c r="K12" s="84">
        <f t="shared" si="0"/>
        <v>20</v>
      </c>
      <c r="L12" s="39">
        <v>0.528</v>
      </c>
      <c r="M12" s="36">
        <v>2</v>
      </c>
      <c r="N12" s="36">
        <v>2</v>
      </c>
      <c r="O12" s="36">
        <v>3</v>
      </c>
      <c r="P12" s="36">
        <v>2</v>
      </c>
      <c r="Q12" s="36">
        <v>3</v>
      </c>
      <c r="R12" s="36">
        <v>10</v>
      </c>
    </row>
    <row r="13" spans="1:18" ht="12.75">
      <c r="A13" s="79">
        <v>11</v>
      </c>
      <c r="B13" s="32"/>
      <c r="C13" s="83" t="s">
        <v>101</v>
      </c>
      <c r="D13" s="33">
        <v>22</v>
      </c>
      <c r="E13" s="33">
        <v>6</v>
      </c>
      <c r="F13" s="33">
        <v>16</v>
      </c>
      <c r="G13" s="33">
        <v>27</v>
      </c>
      <c r="H13" s="33">
        <v>55</v>
      </c>
      <c r="I13" s="33">
        <v>17</v>
      </c>
      <c r="J13" s="84">
        <v>2.6</v>
      </c>
      <c r="K13" s="84">
        <f t="shared" si="0"/>
        <v>19.6</v>
      </c>
      <c r="L13" s="38">
        <v>0.491</v>
      </c>
      <c r="M13" s="33">
        <v>2</v>
      </c>
      <c r="N13" s="33">
        <v>1</v>
      </c>
      <c r="O13" s="33">
        <v>3</v>
      </c>
      <c r="P13" s="33">
        <v>2</v>
      </c>
      <c r="Q13" s="33">
        <v>5</v>
      </c>
      <c r="R13" s="33">
        <v>9</v>
      </c>
    </row>
    <row r="14" spans="1:18" ht="12.75">
      <c r="A14" s="79">
        <v>12</v>
      </c>
      <c r="B14" s="35"/>
      <c r="C14" s="83" t="s">
        <v>102</v>
      </c>
      <c r="D14" s="36">
        <v>22</v>
      </c>
      <c r="E14" s="36">
        <v>1</v>
      </c>
      <c r="F14" s="36">
        <v>21</v>
      </c>
      <c r="G14" s="36">
        <v>14</v>
      </c>
      <c r="H14" s="36">
        <v>65</v>
      </c>
      <c r="I14" s="36">
        <v>4</v>
      </c>
      <c r="J14" s="84">
        <v>1.4</v>
      </c>
      <c r="K14" s="84">
        <f t="shared" si="0"/>
        <v>5.4</v>
      </c>
      <c r="L14" s="39">
        <v>0.215</v>
      </c>
      <c r="M14" s="36">
        <v>0</v>
      </c>
      <c r="N14" s="36">
        <v>0</v>
      </c>
      <c r="O14" s="36">
        <v>1</v>
      </c>
      <c r="P14" s="36">
        <v>2</v>
      </c>
      <c r="Q14" s="36">
        <v>7</v>
      </c>
      <c r="R14" s="36">
        <v>12</v>
      </c>
    </row>
    <row r="15" spans="1:18" s="47" customFormat="1" ht="12.75">
      <c r="A15" s="80"/>
      <c r="D15" s="67">
        <f>SUM(D3:D14)</f>
        <v>264</v>
      </c>
      <c r="E15" s="67">
        <f aca="true" t="shared" si="1" ref="E15:R15">SUM(E3:E14)</f>
        <v>132</v>
      </c>
      <c r="F15" s="67">
        <f t="shared" si="1"/>
        <v>132</v>
      </c>
      <c r="G15" s="67">
        <f t="shared" si="1"/>
        <v>500</v>
      </c>
      <c r="H15" s="67">
        <f t="shared" si="1"/>
        <v>500</v>
      </c>
      <c r="I15" s="67">
        <f t="shared" si="1"/>
        <v>396</v>
      </c>
      <c r="J15" s="67"/>
      <c r="K15" s="67"/>
      <c r="L15" s="73"/>
      <c r="M15" s="67">
        <f t="shared" si="1"/>
        <v>56</v>
      </c>
      <c r="N15" s="67">
        <f t="shared" si="1"/>
        <v>48</v>
      </c>
      <c r="O15" s="67">
        <f t="shared" si="1"/>
        <v>28</v>
      </c>
      <c r="P15" s="67">
        <f t="shared" si="1"/>
        <v>28</v>
      </c>
      <c r="Q15" s="67">
        <f t="shared" si="1"/>
        <v>48</v>
      </c>
      <c r="R15" s="67">
        <f t="shared" si="1"/>
        <v>56</v>
      </c>
    </row>
    <row r="17" spans="1:16" ht="12.75">
      <c r="A17" s="65" t="s">
        <v>86</v>
      </c>
      <c r="B17" s="66"/>
      <c r="C17" s="66"/>
      <c r="D17" s="65" t="s">
        <v>96</v>
      </c>
      <c r="E17" s="64"/>
      <c r="F17" s="64"/>
      <c r="G17" s="66" t="s">
        <v>84</v>
      </c>
      <c r="H17" s="64"/>
      <c r="I17" s="64"/>
      <c r="J17" s="71"/>
      <c r="K17" s="66"/>
      <c r="L17" s="66"/>
      <c r="M17" s="92">
        <v>40628</v>
      </c>
      <c r="N17" s="92"/>
      <c r="O17" s="92"/>
      <c r="P17" s="92"/>
    </row>
    <row r="18" spans="1:16" ht="12.75">
      <c r="A18" s="53" t="s">
        <v>51</v>
      </c>
      <c r="B18" s="54"/>
      <c r="C18" s="54" t="s">
        <v>52</v>
      </c>
      <c r="D18" s="55" t="s">
        <v>1</v>
      </c>
      <c r="E18" s="55" t="s">
        <v>2</v>
      </c>
      <c r="F18" s="55" t="s">
        <v>3</v>
      </c>
      <c r="G18" s="55" t="s">
        <v>53</v>
      </c>
      <c r="H18" s="55" t="s">
        <v>54</v>
      </c>
      <c r="I18" s="55" t="s">
        <v>6</v>
      </c>
      <c r="J18" s="72" t="s">
        <v>55</v>
      </c>
      <c r="K18" s="30" t="s">
        <v>23</v>
      </c>
      <c r="L18" s="41" t="s">
        <v>21</v>
      </c>
      <c r="M18" s="41" t="s">
        <v>26</v>
      </c>
      <c r="N18" s="41" t="s">
        <v>27</v>
      </c>
      <c r="O18" s="41" t="s">
        <v>22</v>
      </c>
      <c r="P18" s="30" t="s">
        <v>24</v>
      </c>
    </row>
    <row r="19" spans="1:17" ht="12.75">
      <c r="A19" s="76">
        <v>1</v>
      </c>
      <c r="B19" s="57"/>
      <c r="C19" s="57" t="s">
        <v>58</v>
      </c>
      <c r="D19" s="58">
        <v>19</v>
      </c>
      <c r="E19" s="58">
        <v>18</v>
      </c>
      <c r="F19" s="58">
        <v>1</v>
      </c>
      <c r="G19" s="58">
        <v>56</v>
      </c>
      <c r="H19" s="58">
        <v>8</v>
      </c>
      <c r="I19" s="58">
        <v>55</v>
      </c>
      <c r="J19" s="58">
        <v>7</v>
      </c>
      <c r="K19" s="58">
        <v>13</v>
      </c>
      <c r="L19" s="58">
        <v>5</v>
      </c>
      <c r="M19" s="58">
        <v>0</v>
      </c>
      <c r="N19" s="58">
        <v>1</v>
      </c>
      <c r="O19" s="58">
        <v>0</v>
      </c>
      <c r="P19" s="58">
        <v>0</v>
      </c>
      <c r="Q19" s="58"/>
    </row>
    <row r="20" spans="1:17" ht="12.75">
      <c r="A20" s="76">
        <v>2</v>
      </c>
      <c r="B20" s="60"/>
      <c r="C20" s="60" t="s">
        <v>59</v>
      </c>
      <c r="D20" s="61">
        <v>19</v>
      </c>
      <c r="E20" s="61">
        <v>17</v>
      </c>
      <c r="F20" s="61">
        <v>2</v>
      </c>
      <c r="G20" s="61">
        <v>54</v>
      </c>
      <c r="H20" s="61">
        <v>11</v>
      </c>
      <c r="I20" s="61">
        <v>51</v>
      </c>
      <c r="J20" s="61">
        <v>4.909</v>
      </c>
      <c r="K20" s="61">
        <v>13</v>
      </c>
      <c r="L20" s="61">
        <v>3</v>
      </c>
      <c r="M20" s="61">
        <v>1</v>
      </c>
      <c r="N20" s="61">
        <v>1</v>
      </c>
      <c r="O20" s="61">
        <v>1</v>
      </c>
      <c r="P20" s="61">
        <v>0</v>
      </c>
      <c r="Q20" s="61"/>
    </row>
    <row r="21" spans="1:17" ht="12.75">
      <c r="A21" s="76">
        <v>3</v>
      </c>
      <c r="B21" s="57"/>
      <c r="C21" s="57" t="s">
        <v>56</v>
      </c>
      <c r="D21" s="58">
        <v>18</v>
      </c>
      <c r="E21" s="58">
        <v>17</v>
      </c>
      <c r="F21" s="58">
        <v>1</v>
      </c>
      <c r="G21" s="58">
        <v>52</v>
      </c>
      <c r="H21" s="58">
        <v>9</v>
      </c>
      <c r="I21" s="58">
        <v>49</v>
      </c>
      <c r="J21" s="58">
        <v>5.778</v>
      </c>
      <c r="K21" s="58">
        <v>13</v>
      </c>
      <c r="L21" s="58">
        <v>2</v>
      </c>
      <c r="M21" s="58">
        <v>2</v>
      </c>
      <c r="N21" s="58">
        <v>0</v>
      </c>
      <c r="O21" s="58">
        <v>1</v>
      </c>
      <c r="P21" s="58">
        <v>0</v>
      </c>
      <c r="Q21" s="58"/>
    </row>
    <row r="22" spans="1:17" ht="12.75">
      <c r="A22" s="76">
        <v>4</v>
      </c>
      <c r="B22" s="60"/>
      <c r="C22" s="60" t="s">
        <v>61</v>
      </c>
      <c r="D22" s="61">
        <v>18</v>
      </c>
      <c r="E22" s="61">
        <v>12</v>
      </c>
      <c r="F22" s="61">
        <v>6</v>
      </c>
      <c r="G22" s="61">
        <v>40</v>
      </c>
      <c r="H22" s="61">
        <v>32</v>
      </c>
      <c r="I22" s="61">
        <v>31</v>
      </c>
      <c r="J22" s="61">
        <v>1.25</v>
      </c>
      <c r="K22" s="61">
        <v>4</v>
      </c>
      <c r="L22" s="61">
        <v>2</v>
      </c>
      <c r="M22" s="61">
        <v>6</v>
      </c>
      <c r="N22" s="61">
        <v>1</v>
      </c>
      <c r="O22" s="61">
        <v>2</v>
      </c>
      <c r="P22" s="61">
        <v>3</v>
      </c>
      <c r="Q22" s="61"/>
    </row>
    <row r="23" spans="1:17" ht="12.75">
      <c r="A23" s="76">
        <v>5</v>
      </c>
      <c r="B23" s="57"/>
      <c r="C23" s="57" t="s">
        <v>60</v>
      </c>
      <c r="D23" s="58">
        <v>19</v>
      </c>
      <c r="E23" s="58">
        <v>10</v>
      </c>
      <c r="F23" s="58">
        <v>9</v>
      </c>
      <c r="G23" s="58">
        <v>35</v>
      </c>
      <c r="H23" s="58">
        <v>33</v>
      </c>
      <c r="I23" s="58">
        <v>29</v>
      </c>
      <c r="J23" s="58">
        <v>1.061</v>
      </c>
      <c r="K23" s="58">
        <v>7</v>
      </c>
      <c r="L23" s="58">
        <v>0</v>
      </c>
      <c r="M23" s="58">
        <v>3</v>
      </c>
      <c r="N23" s="58">
        <v>2</v>
      </c>
      <c r="O23" s="58">
        <v>1</v>
      </c>
      <c r="P23" s="58">
        <v>6</v>
      </c>
      <c r="Q23" s="58"/>
    </row>
    <row r="24" spans="1:17" ht="12.75">
      <c r="A24" s="76">
        <v>6</v>
      </c>
      <c r="B24" s="60"/>
      <c r="C24" s="60" t="s">
        <v>63</v>
      </c>
      <c r="D24" s="61">
        <v>19</v>
      </c>
      <c r="E24" s="61">
        <v>10</v>
      </c>
      <c r="F24" s="61">
        <v>9</v>
      </c>
      <c r="G24" s="61">
        <v>32</v>
      </c>
      <c r="H24" s="61">
        <v>32</v>
      </c>
      <c r="I24" s="61">
        <v>29</v>
      </c>
      <c r="J24" s="61">
        <v>1</v>
      </c>
      <c r="K24" s="61">
        <v>6</v>
      </c>
      <c r="L24" s="61">
        <v>3</v>
      </c>
      <c r="M24" s="61">
        <v>1</v>
      </c>
      <c r="N24" s="61">
        <v>0</v>
      </c>
      <c r="O24" s="61">
        <v>2</v>
      </c>
      <c r="P24" s="61">
        <v>7</v>
      </c>
      <c r="Q24" s="61"/>
    </row>
    <row r="25" spans="1:17" ht="12.75">
      <c r="A25" s="76">
        <v>7</v>
      </c>
      <c r="B25" s="57"/>
      <c r="C25" s="57" t="s">
        <v>65</v>
      </c>
      <c r="D25" s="58">
        <v>19</v>
      </c>
      <c r="E25" s="58">
        <v>7</v>
      </c>
      <c r="F25" s="58">
        <v>12</v>
      </c>
      <c r="G25" s="58">
        <v>28</v>
      </c>
      <c r="H25" s="58">
        <v>43</v>
      </c>
      <c r="I25" s="58">
        <v>21</v>
      </c>
      <c r="J25" s="58">
        <v>0.651</v>
      </c>
      <c r="K25" s="58">
        <v>2</v>
      </c>
      <c r="L25" s="58">
        <v>3</v>
      </c>
      <c r="M25" s="58">
        <v>2</v>
      </c>
      <c r="N25" s="58">
        <v>2</v>
      </c>
      <c r="O25" s="58">
        <v>3</v>
      </c>
      <c r="P25" s="58">
        <v>7</v>
      </c>
      <c r="Q25" s="58"/>
    </row>
    <row r="26" spans="1:17" ht="12.75">
      <c r="A26" s="76">
        <v>8</v>
      </c>
      <c r="B26" s="60"/>
      <c r="C26" s="60" t="s">
        <v>62</v>
      </c>
      <c r="D26" s="61">
        <v>19</v>
      </c>
      <c r="E26" s="61">
        <v>6</v>
      </c>
      <c r="F26" s="61">
        <v>13</v>
      </c>
      <c r="G26" s="61">
        <v>26</v>
      </c>
      <c r="H26" s="61">
        <v>44</v>
      </c>
      <c r="I26" s="61">
        <v>20</v>
      </c>
      <c r="J26" s="61">
        <v>0.591</v>
      </c>
      <c r="K26" s="61">
        <v>1</v>
      </c>
      <c r="L26" s="61">
        <v>5</v>
      </c>
      <c r="M26" s="61">
        <v>0</v>
      </c>
      <c r="N26" s="61">
        <v>2</v>
      </c>
      <c r="O26" s="61">
        <v>4</v>
      </c>
      <c r="P26" s="61">
        <v>7</v>
      </c>
      <c r="Q26" s="61"/>
    </row>
    <row r="27" spans="1:17" ht="12.75">
      <c r="A27" s="77">
        <v>9</v>
      </c>
      <c r="B27" s="57"/>
      <c r="C27" s="57" t="s">
        <v>66</v>
      </c>
      <c r="D27" s="58">
        <v>19</v>
      </c>
      <c r="E27" s="58">
        <v>6</v>
      </c>
      <c r="F27" s="58">
        <v>13</v>
      </c>
      <c r="G27" s="58">
        <v>26</v>
      </c>
      <c r="H27" s="58">
        <v>41</v>
      </c>
      <c r="I27" s="58">
        <v>19</v>
      </c>
      <c r="J27" s="58">
        <v>0.634</v>
      </c>
      <c r="K27" s="58">
        <v>5</v>
      </c>
      <c r="L27" s="58">
        <v>0</v>
      </c>
      <c r="M27" s="58">
        <v>1</v>
      </c>
      <c r="N27" s="58">
        <v>2</v>
      </c>
      <c r="O27" s="58">
        <v>4</v>
      </c>
      <c r="P27" s="58">
        <v>7</v>
      </c>
      <c r="Q27" s="58"/>
    </row>
    <row r="28" spans="1:17" ht="12.75">
      <c r="A28" s="78">
        <v>10</v>
      </c>
      <c r="B28" s="60"/>
      <c r="C28" s="60" t="s">
        <v>64</v>
      </c>
      <c r="D28" s="61">
        <v>19</v>
      </c>
      <c r="E28" s="61">
        <v>6</v>
      </c>
      <c r="F28" s="61">
        <v>13</v>
      </c>
      <c r="G28" s="61">
        <v>25</v>
      </c>
      <c r="H28" s="61">
        <v>43</v>
      </c>
      <c r="I28" s="61">
        <v>19</v>
      </c>
      <c r="J28" s="61">
        <v>0.581</v>
      </c>
      <c r="K28" s="61">
        <v>3</v>
      </c>
      <c r="L28" s="61">
        <v>2</v>
      </c>
      <c r="M28" s="61">
        <v>1</v>
      </c>
      <c r="N28" s="61">
        <v>2</v>
      </c>
      <c r="O28" s="61">
        <v>3</v>
      </c>
      <c r="P28" s="61">
        <v>8</v>
      </c>
      <c r="Q28" s="61"/>
    </row>
    <row r="29" spans="1:17" ht="12.75">
      <c r="A29" s="79">
        <v>11</v>
      </c>
      <c r="B29" s="57"/>
      <c r="C29" s="57" t="s">
        <v>68</v>
      </c>
      <c r="D29" s="58">
        <v>19</v>
      </c>
      <c r="E29" s="58">
        <v>3</v>
      </c>
      <c r="F29" s="58">
        <v>16</v>
      </c>
      <c r="G29" s="58">
        <v>18</v>
      </c>
      <c r="H29" s="58">
        <v>52</v>
      </c>
      <c r="I29" s="58">
        <v>11</v>
      </c>
      <c r="J29" s="58">
        <v>0.346</v>
      </c>
      <c r="K29" s="58">
        <v>0</v>
      </c>
      <c r="L29" s="58">
        <v>2</v>
      </c>
      <c r="M29" s="58">
        <v>1</v>
      </c>
      <c r="N29" s="58">
        <v>3</v>
      </c>
      <c r="O29" s="58">
        <v>3</v>
      </c>
      <c r="P29" s="58">
        <v>10</v>
      </c>
      <c r="Q29" s="58"/>
    </row>
    <row r="30" spans="1:17" ht="12.75">
      <c r="A30" s="79">
        <v>12</v>
      </c>
      <c r="B30" s="60"/>
      <c r="C30" s="60" t="s">
        <v>67</v>
      </c>
      <c r="D30" s="61">
        <v>19</v>
      </c>
      <c r="E30" s="61">
        <v>1</v>
      </c>
      <c r="F30" s="61">
        <v>18</v>
      </c>
      <c r="G30" s="61">
        <v>11</v>
      </c>
      <c r="H30" s="61">
        <v>55</v>
      </c>
      <c r="I30" s="61">
        <v>5</v>
      </c>
      <c r="J30" s="61">
        <v>0.2</v>
      </c>
      <c r="K30" s="61">
        <v>0</v>
      </c>
      <c r="L30" s="61">
        <v>1</v>
      </c>
      <c r="M30" s="61">
        <v>0</v>
      </c>
      <c r="N30" s="61">
        <v>2</v>
      </c>
      <c r="O30" s="61">
        <v>4</v>
      </c>
      <c r="P30" s="61">
        <v>12</v>
      </c>
      <c r="Q30" s="61"/>
    </row>
    <row r="31" spans="1:16" s="47" customFormat="1" ht="12.75">
      <c r="A31" s="80"/>
      <c r="D31" s="67">
        <f aca="true" t="shared" si="2" ref="D31:I31">SUM(D19:D30)</f>
        <v>226</v>
      </c>
      <c r="E31" s="67">
        <f t="shared" si="2"/>
        <v>113</v>
      </c>
      <c r="F31" s="67">
        <f t="shared" si="2"/>
        <v>113</v>
      </c>
      <c r="G31" s="67">
        <f t="shared" si="2"/>
        <v>403</v>
      </c>
      <c r="H31" s="67">
        <f t="shared" si="2"/>
        <v>403</v>
      </c>
      <c r="I31" s="67">
        <f t="shared" si="2"/>
        <v>339</v>
      </c>
      <c r="J31" s="73"/>
      <c r="K31" s="67">
        <f aca="true" t="shared" si="3" ref="K31:P31">SUM(K19:K30)</f>
        <v>67</v>
      </c>
      <c r="L31" s="67">
        <f t="shared" si="3"/>
        <v>28</v>
      </c>
      <c r="M31" s="67">
        <f t="shared" si="3"/>
        <v>18</v>
      </c>
      <c r="N31" s="67">
        <f t="shared" si="3"/>
        <v>18</v>
      </c>
      <c r="O31" s="67">
        <f t="shared" si="3"/>
        <v>28</v>
      </c>
      <c r="P31" s="67">
        <f t="shared" si="3"/>
        <v>67</v>
      </c>
    </row>
  </sheetData>
  <sheetProtection/>
  <mergeCells count="2">
    <mergeCell ref="O1:R1"/>
    <mergeCell ref="M17:P17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31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4.7109375" style="81" bestFit="1" customWidth="1"/>
    <col min="2" max="2" width="1.28515625" style="27" customWidth="1"/>
    <col min="3" max="3" width="23.57421875" style="27" customWidth="1"/>
    <col min="4" max="9" width="4.7109375" style="27" customWidth="1"/>
    <col min="10" max="10" width="5.7109375" style="27" bestFit="1" customWidth="1"/>
    <col min="11" max="11" width="6.140625" style="27" bestFit="1" customWidth="1"/>
    <col min="12" max="12" width="7.421875" style="40" bestFit="1" customWidth="1"/>
    <col min="13" max="17" width="4.7109375" style="27" customWidth="1"/>
    <col min="18" max="18" width="6.57421875" style="27" customWidth="1"/>
    <col min="19" max="16384" width="9.140625" style="27" customWidth="1"/>
  </cols>
  <sheetData>
    <row r="1" spans="1:18" ht="15" customHeight="1">
      <c r="A1" s="65" t="s">
        <v>85</v>
      </c>
      <c r="B1" s="64"/>
      <c r="C1" s="64"/>
      <c r="D1" s="65" t="s">
        <v>103</v>
      </c>
      <c r="E1" s="64"/>
      <c r="F1" s="64"/>
      <c r="G1" s="66" t="s">
        <v>92</v>
      </c>
      <c r="H1" s="64"/>
      <c r="I1" s="64"/>
      <c r="J1" s="64"/>
      <c r="K1" s="64"/>
      <c r="L1" s="71"/>
      <c r="M1" s="66"/>
      <c r="N1" s="66"/>
      <c r="O1" s="92">
        <v>40624</v>
      </c>
      <c r="P1" s="92"/>
      <c r="Q1" s="92"/>
      <c r="R1" s="92"/>
    </row>
    <row r="2" spans="1:19" ht="12.75">
      <c r="A2" s="53" t="s">
        <v>51</v>
      </c>
      <c r="B2" s="54"/>
      <c r="C2" s="54" t="s">
        <v>52</v>
      </c>
      <c r="D2" s="55" t="s">
        <v>1</v>
      </c>
      <c r="E2" s="55" t="s">
        <v>2</v>
      </c>
      <c r="F2" s="55" t="s">
        <v>3</v>
      </c>
      <c r="G2" s="55" t="s">
        <v>53</v>
      </c>
      <c r="H2" s="55" t="s">
        <v>54</v>
      </c>
      <c r="I2" s="55" t="s">
        <v>6</v>
      </c>
      <c r="J2" s="55" t="s">
        <v>99</v>
      </c>
      <c r="K2" s="55" t="s">
        <v>100</v>
      </c>
      <c r="L2" s="72" t="s">
        <v>55</v>
      </c>
      <c r="M2" s="30" t="s">
        <v>23</v>
      </c>
      <c r="N2" s="41" t="s">
        <v>21</v>
      </c>
      <c r="O2" s="41" t="s">
        <v>26</v>
      </c>
      <c r="P2" s="41" t="s">
        <v>27</v>
      </c>
      <c r="Q2" s="41" t="s">
        <v>22</v>
      </c>
      <c r="R2" s="30" t="s">
        <v>24</v>
      </c>
      <c r="S2" s="82"/>
    </row>
    <row r="3" spans="1:18" ht="12.75" customHeight="1">
      <c r="A3" s="76">
        <v>1</v>
      </c>
      <c r="B3" s="32"/>
      <c r="C3" s="32" t="s">
        <v>70</v>
      </c>
      <c r="D3" s="33">
        <v>22</v>
      </c>
      <c r="E3" s="33">
        <v>20</v>
      </c>
      <c r="F3" s="33">
        <v>2</v>
      </c>
      <c r="G3" s="33">
        <v>61</v>
      </c>
      <c r="H3" s="33">
        <v>18</v>
      </c>
      <c r="I3" s="33">
        <v>58</v>
      </c>
      <c r="J3" s="84">
        <v>1.9</v>
      </c>
      <c r="K3" s="84">
        <f>I3+J3</f>
        <v>59.9</v>
      </c>
      <c r="L3" s="38">
        <v>3.389</v>
      </c>
      <c r="M3" s="33">
        <v>10</v>
      </c>
      <c r="N3" s="33">
        <v>8</v>
      </c>
      <c r="O3" s="33">
        <v>2</v>
      </c>
      <c r="P3" s="33">
        <v>0</v>
      </c>
      <c r="Q3" s="33">
        <v>1</v>
      </c>
      <c r="R3" s="33">
        <v>1</v>
      </c>
    </row>
    <row r="4" spans="1:18" ht="12.75">
      <c r="A4" s="76">
        <v>2</v>
      </c>
      <c r="B4" s="35"/>
      <c r="C4" s="35" t="s">
        <v>71</v>
      </c>
      <c r="D4" s="36">
        <v>22</v>
      </c>
      <c r="E4" s="36">
        <v>16</v>
      </c>
      <c r="F4" s="36">
        <v>6</v>
      </c>
      <c r="G4" s="36">
        <v>57</v>
      </c>
      <c r="H4" s="36">
        <v>24</v>
      </c>
      <c r="I4" s="36">
        <v>52</v>
      </c>
      <c r="J4" s="84">
        <v>2.6</v>
      </c>
      <c r="K4" s="84">
        <f aca="true" t="shared" si="0" ref="K4:K14">I4+J4</f>
        <v>54.6</v>
      </c>
      <c r="L4" s="39">
        <v>2.375</v>
      </c>
      <c r="M4" s="36">
        <v>10</v>
      </c>
      <c r="N4" s="36">
        <v>6</v>
      </c>
      <c r="O4" s="36">
        <v>0</v>
      </c>
      <c r="P4" s="36">
        <v>4</v>
      </c>
      <c r="Q4" s="36">
        <v>1</v>
      </c>
      <c r="R4" s="36">
        <v>1</v>
      </c>
    </row>
    <row r="5" spans="1:18" ht="12.75">
      <c r="A5" s="76">
        <v>3</v>
      </c>
      <c r="B5" s="32"/>
      <c r="C5" s="32" t="s">
        <v>73</v>
      </c>
      <c r="D5" s="33">
        <v>22</v>
      </c>
      <c r="E5" s="33">
        <v>16</v>
      </c>
      <c r="F5" s="33">
        <v>6</v>
      </c>
      <c r="G5" s="33">
        <v>55</v>
      </c>
      <c r="H5" s="33">
        <v>28</v>
      </c>
      <c r="I5" s="33">
        <v>49</v>
      </c>
      <c r="J5" s="84">
        <v>2.05</v>
      </c>
      <c r="K5" s="84">
        <f t="shared" si="0"/>
        <v>51.05</v>
      </c>
      <c r="L5" s="38">
        <v>1.964</v>
      </c>
      <c r="M5" s="33">
        <v>7</v>
      </c>
      <c r="N5" s="33">
        <v>8</v>
      </c>
      <c r="O5" s="33">
        <v>1</v>
      </c>
      <c r="P5" s="33">
        <v>2</v>
      </c>
      <c r="Q5" s="33">
        <v>3</v>
      </c>
      <c r="R5" s="33">
        <v>1</v>
      </c>
    </row>
    <row r="6" spans="1:18" ht="12.75">
      <c r="A6" s="76">
        <v>4</v>
      </c>
      <c r="B6" s="35"/>
      <c r="C6" s="35" t="s">
        <v>69</v>
      </c>
      <c r="D6" s="36">
        <v>22</v>
      </c>
      <c r="E6" s="36">
        <v>15</v>
      </c>
      <c r="F6" s="36">
        <v>7</v>
      </c>
      <c r="G6" s="36">
        <v>53</v>
      </c>
      <c r="H6" s="36">
        <v>29</v>
      </c>
      <c r="I6" s="36">
        <v>47</v>
      </c>
      <c r="J6" s="84">
        <v>3.1</v>
      </c>
      <c r="K6" s="84">
        <f t="shared" si="0"/>
        <v>50.1</v>
      </c>
      <c r="L6" s="39">
        <v>1.828</v>
      </c>
      <c r="M6" s="36">
        <v>8</v>
      </c>
      <c r="N6" s="36">
        <v>6</v>
      </c>
      <c r="O6" s="36">
        <v>1</v>
      </c>
      <c r="P6" s="36">
        <v>3</v>
      </c>
      <c r="Q6" s="36">
        <v>2</v>
      </c>
      <c r="R6" s="36">
        <v>2</v>
      </c>
    </row>
    <row r="7" spans="1:18" ht="12.75">
      <c r="A7" s="76">
        <v>5</v>
      </c>
      <c r="B7" s="32"/>
      <c r="C7" s="32" t="s">
        <v>74</v>
      </c>
      <c r="D7" s="33">
        <v>22</v>
      </c>
      <c r="E7" s="33">
        <v>14</v>
      </c>
      <c r="F7" s="33">
        <v>8</v>
      </c>
      <c r="G7" s="33">
        <v>49</v>
      </c>
      <c r="H7" s="33">
        <v>36</v>
      </c>
      <c r="I7" s="33">
        <v>40</v>
      </c>
      <c r="J7" s="84">
        <v>2.25</v>
      </c>
      <c r="K7" s="84">
        <f t="shared" si="0"/>
        <v>42.25</v>
      </c>
      <c r="L7" s="38">
        <v>1.361</v>
      </c>
      <c r="M7" s="33">
        <v>5</v>
      </c>
      <c r="N7" s="33">
        <v>6</v>
      </c>
      <c r="O7" s="33">
        <v>3</v>
      </c>
      <c r="P7" s="33">
        <v>1</v>
      </c>
      <c r="Q7" s="33">
        <v>5</v>
      </c>
      <c r="R7" s="33">
        <v>2</v>
      </c>
    </row>
    <row r="8" spans="1:18" ht="12.75">
      <c r="A8" s="76">
        <v>6</v>
      </c>
      <c r="B8" s="60"/>
      <c r="C8" s="60" t="s">
        <v>72</v>
      </c>
      <c r="D8" s="61">
        <v>22</v>
      </c>
      <c r="E8" s="61">
        <v>13</v>
      </c>
      <c r="F8" s="61">
        <v>9</v>
      </c>
      <c r="G8" s="61">
        <v>48</v>
      </c>
      <c r="H8" s="61">
        <v>38</v>
      </c>
      <c r="I8" s="61">
        <v>37</v>
      </c>
      <c r="J8" s="84">
        <v>1.75</v>
      </c>
      <c r="K8" s="84">
        <f t="shared" si="0"/>
        <v>38.75</v>
      </c>
      <c r="L8" s="61">
        <v>1.263</v>
      </c>
      <c r="M8" s="61">
        <v>6</v>
      </c>
      <c r="N8" s="61">
        <v>3</v>
      </c>
      <c r="O8" s="61">
        <v>4</v>
      </c>
      <c r="P8" s="61">
        <v>2</v>
      </c>
      <c r="Q8" s="61">
        <v>5</v>
      </c>
      <c r="R8" s="36">
        <v>2</v>
      </c>
    </row>
    <row r="9" spans="1:18" ht="12.75">
      <c r="A9" s="76">
        <v>7</v>
      </c>
      <c r="B9" s="57"/>
      <c r="C9" s="57" t="s">
        <v>75</v>
      </c>
      <c r="D9" s="58">
        <v>22</v>
      </c>
      <c r="E9" s="58">
        <v>7</v>
      </c>
      <c r="F9" s="58">
        <v>15</v>
      </c>
      <c r="G9" s="58">
        <v>38</v>
      </c>
      <c r="H9" s="58">
        <v>51</v>
      </c>
      <c r="I9" s="58">
        <v>26</v>
      </c>
      <c r="J9" s="84">
        <v>1.1</v>
      </c>
      <c r="K9" s="84">
        <f t="shared" si="0"/>
        <v>27.1</v>
      </c>
      <c r="L9" s="58">
        <v>0.745</v>
      </c>
      <c r="M9" s="58">
        <v>2</v>
      </c>
      <c r="N9" s="58">
        <v>4</v>
      </c>
      <c r="O9" s="58">
        <v>1</v>
      </c>
      <c r="P9" s="58">
        <v>6</v>
      </c>
      <c r="Q9" s="58">
        <v>5</v>
      </c>
      <c r="R9" s="33">
        <v>4</v>
      </c>
    </row>
    <row r="10" spans="1:18" ht="12.75">
      <c r="A10" s="76">
        <v>8</v>
      </c>
      <c r="B10" s="35"/>
      <c r="C10" s="35" t="s">
        <v>76</v>
      </c>
      <c r="D10" s="36">
        <v>22</v>
      </c>
      <c r="E10" s="36">
        <v>10</v>
      </c>
      <c r="F10" s="36">
        <v>12</v>
      </c>
      <c r="G10" s="36">
        <v>37</v>
      </c>
      <c r="H10" s="36">
        <v>50</v>
      </c>
      <c r="I10" s="36">
        <v>25</v>
      </c>
      <c r="J10" s="84">
        <v>0.75</v>
      </c>
      <c r="K10" s="84">
        <f t="shared" si="0"/>
        <v>25.75</v>
      </c>
      <c r="L10" s="39">
        <v>0.74</v>
      </c>
      <c r="M10" s="36">
        <v>2</v>
      </c>
      <c r="N10" s="36">
        <v>2</v>
      </c>
      <c r="O10" s="36">
        <v>6</v>
      </c>
      <c r="P10" s="36">
        <v>1</v>
      </c>
      <c r="Q10" s="36">
        <v>5</v>
      </c>
      <c r="R10" s="36">
        <v>6</v>
      </c>
    </row>
    <row r="11" spans="1:18" ht="12.75">
      <c r="A11" s="77">
        <v>9</v>
      </c>
      <c r="B11" s="32"/>
      <c r="C11" s="32" t="s">
        <v>77</v>
      </c>
      <c r="D11" s="33">
        <v>22</v>
      </c>
      <c r="E11" s="33">
        <v>7</v>
      </c>
      <c r="F11" s="33">
        <v>15</v>
      </c>
      <c r="G11" s="33">
        <v>33</v>
      </c>
      <c r="H11" s="33">
        <v>53</v>
      </c>
      <c r="I11" s="33">
        <v>21</v>
      </c>
      <c r="J11" s="84">
        <v>0.25</v>
      </c>
      <c r="K11" s="84">
        <f t="shared" si="0"/>
        <v>21.25</v>
      </c>
      <c r="L11" s="38">
        <v>0.623</v>
      </c>
      <c r="M11" s="33">
        <v>2</v>
      </c>
      <c r="N11" s="33">
        <v>2</v>
      </c>
      <c r="O11" s="33">
        <v>3</v>
      </c>
      <c r="P11" s="33">
        <v>3</v>
      </c>
      <c r="Q11" s="33">
        <v>6</v>
      </c>
      <c r="R11" s="33">
        <v>6</v>
      </c>
    </row>
    <row r="12" spans="1:18" ht="12.75">
      <c r="A12" s="78">
        <v>10</v>
      </c>
      <c r="B12" s="35"/>
      <c r="C12" s="35" t="s">
        <v>78</v>
      </c>
      <c r="D12" s="36">
        <v>22</v>
      </c>
      <c r="E12" s="36">
        <v>7</v>
      </c>
      <c r="F12" s="36">
        <v>15</v>
      </c>
      <c r="G12" s="36">
        <v>28</v>
      </c>
      <c r="H12" s="36">
        <v>53</v>
      </c>
      <c r="I12" s="36">
        <v>20</v>
      </c>
      <c r="J12" s="84">
        <v>0</v>
      </c>
      <c r="K12" s="84">
        <f t="shared" si="0"/>
        <v>20</v>
      </c>
      <c r="L12" s="39">
        <v>0.528</v>
      </c>
      <c r="M12" s="36">
        <v>2</v>
      </c>
      <c r="N12" s="36">
        <v>2</v>
      </c>
      <c r="O12" s="36">
        <v>3</v>
      </c>
      <c r="P12" s="36">
        <v>2</v>
      </c>
      <c r="Q12" s="36">
        <v>3</v>
      </c>
      <c r="R12" s="36">
        <v>10</v>
      </c>
    </row>
    <row r="13" spans="1:18" ht="12.75">
      <c r="A13" s="79">
        <v>11</v>
      </c>
      <c r="B13" s="32"/>
      <c r="C13" s="83" t="s">
        <v>101</v>
      </c>
      <c r="D13" s="33">
        <v>22</v>
      </c>
      <c r="E13" s="33">
        <v>6</v>
      </c>
      <c r="F13" s="33">
        <v>16</v>
      </c>
      <c r="G13" s="33">
        <v>27</v>
      </c>
      <c r="H13" s="33">
        <v>55</v>
      </c>
      <c r="I13" s="33">
        <v>17</v>
      </c>
      <c r="J13" s="84">
        <v>2.6</v>
      </c>
      <c r="K13" s="84">
        <f t="shared" si="0"/>
        <v>19.6</v>
      </c>
      <c r="L13" s="38">
        <v>0.491</v>
      </c>
      <c r="M13" s="33">
        <v>2</v>
      </c>
      <c r="N13" s="33">
        <v>1</v>
      </c>
      <c r="O13" s="33">
        <v>3</v>
      </c>
      <c r="P13" s="33">
        <v>2</v>
      </c>
      <c r="Q13" s="33">
        <v>5</v>
      </c>
      <c r="R13" s="33">
        <v>9</v>
      </c>
    </row>
    <row r="14" spans="1:18" ht="12.75">
      <c r="A14" s="79">
        <v>12</v>
      </c>
      <c r="B14" s="35"/>
      <c r="C14" s="83" t="s">
        <v>102</v>
      </c>
      <c r="D14" s="36">
        <v>22</v>
      </c>
      <c r="E14" s="36">
        <v>1</v>
      </c>
      <c r="F14" s="36">
        <v>21</v>
      </c>
      <c r="G14" s="36">
        <v>14</v>
      </c>
      <c r="H14" s="36">
        <v>65</v>
      </c>
      <c r="I14" s="36">
        <v>4</v>
      </c>
      <c r="J14" s="84">
        <v>1.4</v>
      </c>
      <c r="K14" s="84">
        <f t="shared" si="0"/>
        <v>5.4</v>
      </c>
      <c r="L14" s="39">
        <v>0.215</v>
      </c>
      <c r="M14" s="36">
        <v>0</v>
      </c>
      <c r="N14" s="36">
        <v>0</v>
      </c>
      <c r="O14" s="36">
        <v>1</v>
      </c>
      <c r="P14" s="36">
        <v>2</v>
      </c>
      <c r="Q14" s="36">
        <v>7</v>
      </c>
      <c r="R14" s="36">
        <v>12</v>
      </c>
    </row>
    <row r="15" spans="1:18" s="47" customFormat="1" ht="12.75">
      <c r="A15" s="80"/>
      <c r="D15" s="67">
        <f>SUM(D3:D14)</f>
        <v>264</v>
      </c>
      <c r="E15" s="67">
        <f aca="true" t="shared" si="1" ref="E15:R15">SUM(E3:E14)</f>
        <v>132</v>
      </c>
      <c r="F15" s="67">
        <f t="shared" si="1"/>
        <v>132</v>
      </c>
      <c r="G15" s="67">
        <f t="shared" si="1"/>
        <v>500</v>
      </c>
      <c r="H15" s="67">
        <f t="shared" si="1"/>
        <v>500</v>
      </c>
      <c r="I15" s="67">
        <f t="shared" si="1"/>
        <v>396</v>
      </c>
      <c r="J15" s="67"/>
      <c r="K15" s="67"/>
      <c r="L15" s="73"/>
      <c r="M15" s="67">
        <f t="shared" si="1"/>
        <v>56</v>
      </c>
      <c r="N15" s="67">
        <f t="shared" si="1"/>
        <v>48</v>
      </c>
      <c r="O15" s="67">
        <f t="shared" si="1"/>
        <v>28</v>
      </c>
      <c r="P15" s="67">
        <f t="shared" si="1"/>
        <v>28</v>
      </c>
      <c r="Q15" s="67">
        <f t="shared" si="1"/>
        <v>48</v>
      </c>
      <c r="R15" s="67">
        <f t="shared" si="1"/>
        <v>56</v>
      </c>
    </row>
    <row r="17" spans="1:16" ht="12.75">
      <c r="A17" s="65" t="s">
        <v>86</v>
      </c>
      <c r="B17" s="66"/>
      <c r="C17" s="66"/>
      <c r="D17" s="65" t="s">
        <v>96</v>
      </c>
      <c r="E17" s="64"/>
      <c r="F17" s="64"/>
      <c r="G17" s="66" t="s">
        <v>95</v>
      </c>
      <c r="H17" s="64"/>
      <c r="I17" s="64"/>
      <c r="J17" s="71"/>
      <c r="K17" s="66"/>
      <c r="L17" s="66"/>
      <c r="M17" s="92">
        <v>40622</v>
      </c>
      <c r="N17" s="92"/>
      <c r="O17" s="92"/>
      <c r="P17" s="92"/>
    </row>
    <row r="18" spans="1:16" ht="12.75">
      <c r="A18" s="53" t="s">
        <v>51</v>
      </c>
      <c r="B18" s="54"/>
      <c r="C18" s="54" t="s">
        <v>52</v>
      </c>
      <c r="D18" s="55" t="s">
        <v>1</v>
      </c>
      <c r="E18" s="55" t="s">
        <v>2</v>
      </c>
      <c r="F18" s="55" t="s">
        <v>3</v>
      </c>
      <c r="G18" s="55" t="s">
        <v>53</v>
      </c>
      <c r="H18" s="55" t="s">
        <v>54</v>
      </c>
      <c r="I18" s="55" t="s">
        <v>6</v>
      </c>
      <c r="J18" s="72" t="s">
        <v>55</v>
      </c>
      <c r="K18" s="30" t="s">
        <v>23</v>
      </c>
      <c r="L18" s="41" t="s">
        <v>21</v>
      </c>
      <c r="M18" s="41" t="s">
        <v>26</v>
      </c>
      <c r="N18" s="41" t="s">
        <v>27</v>
      </c>
      <c r="O18" s="41" t="s">
        <v>22</v>
      </c>
      <c r="P18" s="30" t="s">
        <v>24</v>
      </c>
    </row>
    <row r="19" spans="1:16" ht="12.75">
      <c r="A19" s="76">
        <v>1</v>
      </c>
      <c r="B19" s="32"/>
      <c r="C19" s="32" t="s">
        <v>58</v>
      </c>
      <c r="D19" s="33">
        <v>18</v>
      </c>
      <c r="E19" s="33">
        <v>17</v>
      </c>
      <c r="F19" s="33">
        <v>1</v>
      </c>
      <c r="G19" s="33">
        <v>53</v>
      </c>
      <c r="H19" s="33">
        <v>8</v>
      </c>
      <c r="I19" s="33">
        <v>52</v>
      </c>
      <c r="J19" s="38">
        <v>6.625</v>
      </c>
      <c r="K19" s="33">
        <v>12</v>
      </c>
      <c r="L19" s="33">
        <v>5</v>
      </c>
      <c r="M19" s="33">
        <v>0</v>
      </c>
      <c r="N19" s="33">
        <v>1</v>
      </c>
      <c r="O19" s="33">
        <v>0</v>
      </c>
      <c r="P19" s="33">
        <v>0</v>
      </c>
    </row>
    <row r="20" spans="1:16" ht="12.75">
      <c r="A20" s="76">
        <v>2</v>
      </c>
      <c r="B20" s="35"/>
      <c r="C20" s="35" t="s">
        <v>56</v>
      </c>
      <c r="D20" s="36">
        <v>17</v>
      </c>
      <c r="E20" s="36">
        <v>16</v>
      </c>
      <c r="F20" s="36">
        <v>1</v>
      </c>
      <c r="G20" s="36">
        <v>49</v>
      </c>
      <c r="H20" s="36">
        <v>9</v>
      </c>
      <c r="I20" s="36">
        <v>46</v>
      </c>
      <c r="J20" s="39">
        <v>5.444</v>
      </c>
      <c r="K20" s="36">
        <v>12</v>
      </c>
      <c r="L20" s="36">
        <v>2</v>
      </c>
      <c r="M20" s="36">
        <v>2</v>
      </c>
      <c r="N20" s="36">
        <v>0</v>
      </c>
      <c r="O20" s="36">
        <v>1</v>
      </c>
      <c r="P20" s="36">
        <v>0</v>
      </c>
    </row>
    <row r="21" spans="1:16" ht="12.75">
      <c r="A21" s="76">
        <v>3</v>
      </c>
      <c r="B21" s="32"/>
      <c r="C21" s="32" t="s">
        <v>59</v>
      </c>
      <c r="D21" s="33">
        <v>17</v>
      </c>
      <c r="E21" s="33">
        <v>15</v>
      </c>
      <c r="F21" s="33">
        <v>2</v>
      </c>
      <c r="G21" s="33">
        <v>48</v>
      </c>
      <c r="H21" s="33">
        <v>10</v>
      </c>
      <c r="I21" s="33">
        <v>45</v>
      </c>
      <c r="J21" s="38">
        <v>4.8</v>
      </c>
      <c r="K21" s="33">
        <v>12</v>
      </c>
      <c r="L21" s="33">
        <v>2</v>
      </c>
      <c r="M21" s="33">
        <v>1</v>
      </c>
      <c r="N21" s="33">
        <v>1</v>
      </c>
      <c r="O21" s="33">
        <v>1</v>
      </c>
      <c r="P21" s="33">
        <v>0</v>
      </c>
    </row>
    <row r="22" spans="1:16" ht="12.75">
      <c r="A22" s="76">
        <v>4</v>
      </c>
      <c r="B22" s="35"/>
      <c r="C22" s="35" t="s">
        <v>61</v>
      </c>
      <c r="D22" s="36">
        <v>17</v>
      </c>
      <c r="E22" s="36">
        <v>11</v>
      </c>
      <c r="F22" s="36">
        <v>6</v>
      </c>
      <c r="G22" s="36">
        <v>37</v>
      </c>
      <c r="H22" s="36">
        <v>30</v>
      </c>
      <c r="I22" s="36">
        <v>29</v>
      </c>
      <c r="J22" s="39">
        <v>1.233</v>
      </c>
      <c r="K22" s="36">
        <v>4</v>
      </c>
      <c r="L22" s="36">
        <v>2</v>
      </c>
      <c r="M22" s="36">
        <v>5</v>
      </c>
      <c r="N22" s="36">
        <v>1</v>
      </c>
      <c r="O22" s="36">
        <v>2</v>
      </c>
      <c r="P22" s="36">
        <v>3</v>
      </c>
    </row>
    <row r="23" spans="1:16" ht="12.75">
      <c r="A23" s="76">
        <v>5</v>
      </c>
      <c r="B23" s="32"/>
      <c r="C23" s="32" t="s">
        <v>63</v>
      </c>
      <c r="D23" s="33">
        <v>18</v>
      </c>
      <c r="E23" s="33">
        <v>10</v>
      </c>
      <c r="F23" s="33">
        <v>8</v>
      </c>
      <c r="G23" s="33">
        <v>32</v>
      </c>
      <c r="H23" s="33">
        <v>29</v>
      </c>
      <c r="I23" s="33">
        <v>29</v>
      </c>
      <c r="J23" s="38">
        <v>1.103</v>
      </c>
      <c r="K23" s="33">
        <v>6</v>
      </c>
      <c r="L23" s="33">
        <v>3</v>
      </c>
      <c r="M23" s="33">
        <v>1</v>
      </c>
      <c r="N23" s="33">
        <v>0</v>
      </c>
      <c r="O23" s="33">
        <v>2</v>
      </c>
      <c r="P23" s="33">
        <v>6</v>
      </c>
    </row>
    <row r="24" spans="1:16" ht="12.75">
      <c r="A24" s="76">
        <v>6</v>
      </c>
      <c r="B24" s="35"/>
      <c r="C24" s="35" t="s">
        <v>60</v>
      </c>
      <c r="D24" s="36">
        <v>17</v>
      </c>
      <c r="E24" s="36">
        <v>9</v>
      </c>
      <c r="F24" s="36">
        <v>8</v>
      </c>
      <c r="G24" s="36">
        <v>32</v>
      </c>
      <c r="H24" s="36">
        <v>30</v>
      </c>
      <c r="I24" s="36">
        <v>26</v>
      </c>
      <c r="J24" s="39">
        <v>1.067</v>
      </c>
      <c r="K24" s="36">
        <v>6</v>
      </c>
      <c r="L24" s="36">
        <v>0</v>
      </c>
      <c r="M24" s="36">
        <v>3</v>
      </c>
      <c r="N24" s="36">
        <v>2</v>
      </c>
      <c r="O24" s="36">
        <v>1</v>
      </c>
      <c r="P24" s="36">
        <v>5</v>
      </c>
    </row>
    <row r="25" spans="1:16" ht="12.75">
      <c r="A25" s="76">
        <v>7</v>
      </c>
      <c r="B25" s="32"/>
      <c r="C25" s="32" t="s">
        <v>62</v>
      </c>
      <c r="D25" s="33">
        <v>18</v>
      </c>
      <c r="E25" s="33">
        <v>6</v>
      </c>
      <c r="F25" s="33">
        <v>12</v>
      </c>
      <c r="G25" s="33">
        <v>25</v>
      </c>
      <c r="H25" s="33">
        <v>41</v>
      </c>
      <c r="I25" s="33">
        <v>20</v>
      </c>
      <c r="J25" s="38">
        <v>0.61</v>
      </c>
      <c r="K25" s="33">
        <v>1</v>
      </c>
      <c r="L25" s="33">
        <v>5</v>
      </c>
      <c r="M25" s="33">
        <v>0</v>
      </c>
      <c r="N25" s="33">
        <v>2</v>
      </c>
      <c r="O25" s="33">
        <v>3</v>
      </c>
      <c r="P25" s="33">
        <v>7</v>
      </c>
    </row>
    <row r="26" spans="1:16" ht="12.75">
      <c r="A26" s="76">
        <v>8</v>
      </c>
      <c r="B26" s="35"/>
      <c r="C26" s="35" t="s">
        <v>66</v>
      </c>
      <c r="D26" s="36">
        <v>18</v>
      </c>
      <c r="E26" s="36">
        <v>6</v>
      </c>
      <c r="F26" s="36">
        <v>12</v>
      </c>
      <c r="G26" s="36">
        <v>26</v>
      </c>
      <c r="H26" s="36">
        <v>38</v>
      </c>
      <c r="I26" s="36">
        <v>19</v>
      </c>
      <c r="J26" s="39">
        <v>0.684</v>
      </c>
      <c r="K26" s="36">
        <v>5</v>
      </c>
      <c r="L26" s="36">
        <v>0</v>
      </c>
      <c r="M26" s="36">
        <v>1</v>
      </c>
      <c r="N26" s="36">
        <v>2</v>
      </c>
      <c r="O26" s="36">
        <v>4</v>
      </c>
      <c r="P26" s="36">
        <v>6</v>
      </c>
    </row>
    <row r="27" spans="1:16" ht="12.75">
      <c r="A27" s="77">
        <v>9</v>
      </c>
      <c r="B27" s="32"/>
      <c r="C27" s="32" t="s">
        <v>64</v>
      </c>
      <c r="D27" s="33">
        <v>18</v>
      </c>
      <c r="E27" s="33">
        <v>6</v>
      </c>
      <c r="F27" s="33">
        <v>12</v>
      </c>
      <c r="G27" s="33">
        <v>25</v>
      </c>
      <c r="H27" s="33">
        <v>40</v>
      </c>
      <c r="I27" s="33">
        <v>19</v>
      </c>
      <c r="J27" s="38">
        <v>0.625</v>
      </c>
      <c r="K27" s="33">
        <v>3</v>
      </c>
      <c r="L27" s="33">
        <v>2</v>
      </c>
      <c r="M27" s="33">
        <v>1</v>
      </c>
      <c r="N27" s="33">
        <v>2</v>
      </c>
      <c r="O27" s="33">
        <v>3</v>
      </c>
      <c r="P27" s="33">
        <v>7</v>
      </c>
    </row>
    <row r="28" spans="1:16" ht="12.75">
      <c r="A28" s="78">
        <v>10</v>
      </c>
      <c r="B28" s="35"/>
      <c r="C28" s="35" t="s">
        <v>65</v>
      </c>
      <c r="D28" s="36">
        <v>18</v>
      </c>
      <c r="E28" s="36">
        <v>6</v>
      </c>
      <c r="F28" s="36">
        <v>12</v>
      </c>
      <c r="G28" s="36">
        <v>25</v>
      </c>
      <c r="H28" s="36">
        <v>43</v>
      </c>
      <c r="I28" s="36">
        <v>18</v>
      </c>
      <c r="J28" s="39">
        <v>0.581</v>
      </c>
      <c r="K28" s="36">
        <v>1</v>
      </c>
      <c r="L28" s="36">
        <v>3</v>
      </c>
      <c r="M28" s="36">
        <v>2</v>
      </c>
      <c r="N28" s="36">
        <v>2</v>
      </c>
      <c r="O28" s="36">
        <v>3</v>
      </c>
      <c r="P28" s="36">
        <v>7</v>
      </c>
    </row>
    <row r="29" spans="1:16" ht="12.75">
      <c r="A29" s="79">
        <v>11</v>
      </c>
      <c r="B29" s="32"/>
      <c r="C29" s="32" t="s">
        <v>68</v>
      </c>
      <c r="D29" s="33">
        <v>18</v>
      </c>
      <c r="E29" s="33">
        <v>3</v>
      </c>
      <c r="F29" s="33">
        <v>15</v>
      </c>
      <c r="G29" s="33">
        <v>16</v>
      </c>
      <c r="H29" s="33">
        <v>49</v>
      </c>
      <c r="I29" s="33">
        <v>10</v>
      </c>
      <c r="J29" s="38">
        <v>0.327</v>
      </c>
      <c r="K29" s="33">
        <v>0</v>
      </c>
      <c r="L29" s="33">
        <v>2</v>
      </c>
      <c r="M29" s="33">
        <v>1</v>
      </c>
      <c r="N29" s="33">
        <v>2</v>
      </c>
      <c r="O29" s="33">
        <v>3</v>
      </c>
      <c r="P29" s="33">
        <v>10</v>
      </c>
    </row>
    <row r="30" spans="1:16" ht="12.75">
      <c r="A30" s="79">
        <v>12</v>
      </c>
      <c r="B30" s="35"/>
      <c r="C30" s="35" t="s">
        <v>67</v>
      </c>
      <c r="D30" s="36">
        <v>18</v>
      </c>
      <c r="E30" s="36">
        <v>1</v>
      </c>
      <c r="F30" s="36">
        <v>17</v>
      </c>
      <c r="G30" s="36">
        <v>11</v>
      </c>
      <c r="H30" s="36">
        <v>52</v>
      </c>
      <c r="I30" s="36">
        <v>5</v>
      </c>
      <c r="J30" s="39">
        <v>0.212</v>
      </c>
      <c r="K30" s="36">
        <v>0</v>
      </c>
      <c r="L30" s="36">
        <v>1</v>
      </c>
      <c r="M30" s="36">
        <v>0</v>
      </c>
      <c r="N30" s="36">
        <v>2</v>
      </c>
      <c r="O30" s="36">
        <v>4</v>
      </c>
      <c r="P30" s="36">
        <v>11</v>
      </c>
    </row>
    <row r="31" spans="1:16" s="47" customFormat="1" ht="12.75">
      <c r="A31" s="80"/>
      <c r="D31" s="67">
        <f aca="true" t="shared" si="2" ref="D31:I31">SUM(D19:D30)</f>
        <v>212</v>
      </c>
      <c r="E31" s="67">
        <f t="shared" si="2"/>
        <v>106</v>
      </c>
      <c r="F31" s="67">
        <f t="shared" si="2"/>
        <v>106</v>
      </c>
      <c r="G31" s="67">
        <f t="shared" si="2"/>
        <v>379</v>
      </c>
      <c r="H31" s="67">
        <f t="shared" si="2"/>
        <v>379</v>
      </c>
      <c r="I31" s="67">
        <f t="shared" si="2"/>
        <v>318</v>
      </c>
      <c r="J31" s="73"/>
      <c r="K31" s="67">
        <f aca="true" t="shared" si="3" ref="K31:P31">SUM(K19:K30)</f>
        <v>62</v>
      </c>
      <c r="L31" s="67">
        <f t="shared" si="3"/>
        <v>27</v>
      </c>
      <c r="M31" s="67">
        <f t="shared" si="3"/>
        <v>17</v>
      </c>
      <c r="N31" s="67">
        <f t="shared" si="3"/>
        <v>17</v>
      </c>
      <c r="O31" s="67">
        <f t="shared" si="3"/>
        <v>27</v>
      </c>
      <c r="P31" s="67">
        <f t="shared" si="3"/>
        <v>62</v>
      </c>
    </row>
  </sheetData>
  <sheetProtection/>
  <mergeCells count="2">
    <mergeCell ref="O1:R1"/>
    <mergeCell ref="M17:P17"/>
  </mergeCells>
  <printOptions/>
  <pageMargins left="0.2362204724409449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zoomScalePageLayoutView="0" workbookViewId="0" topLeftCell="A1">
      <selection activeCell="A3" sqref="A3:A14"/>
    </sheetView>
  </sheetViews>
  <sheetFormatPr defaultColWidth="9.140625" defaultRowHeight="15"/>
  <cols>
    <col min="1" max="1" width="4.7109375" style="81" bestFit="1" customWidth="1"/>
    <col min="2" max="2" width="1.28515625" style="27" customWidth="1"/>
    <col min="3" max="3" width="23.57421875" style="27" customWidth="1"/>
    <col min="4" max="9" width="4.7109375" style="27" customWidth="1"/>
    <col min="10" max="10" width="7.421875" style="40" bestFit="1" customWidth="1"/>
    <col min="11" max="15" width="4.7109375" style="27" customWidth="1"/>
    <col min="16" max="16" width="6.57421875" style="27" customWidth="1"/>
    <col min="17" max="16384" width="9.140625" style="27" customWidth="1"/>
  </cols>
  <sheetData>
    <row r="1" spans="1:16" ht="15" customHeight="1">
      <c r="A1" s="65" t="s">
        <v>85</v>
      </c>
      <c r="B1" s="64"/>
      <c r="C1" s="64"/>
      <c r="D1" s="65" t="s">
        <v>96</v>
      </c>
      <c r="E1" s="64"/>
      <c r="F1" s="64"/>
      <c r="G1" s="66" t="s">
        <v>90</v>
      </c>
      <c r="H1" s="64"/>
      <c r="I1" s="64"/>
      <c r="J1" s="71"/>
      <c r="K1" s="66"/>
      <c r="L1" s="66"/>
      <c r="M1" s="92">
        <v>40616</v>
      </c>
      <c r="N1" s="92"/>
      <c r="O1" s="92"/>
      <c r="P1" s="92"/>
    </row>
    <row r="2" spans="1:16" ht="12.75">
      <c r="A2" s="53" t="s">
        <v>51</v>
      </c>
      <c r="B2" s="54"/>
      <c r="C2" s="54" t="s">
        <v>52</v>
      </c>
      <c r="D2" s="55" t="s">
        <v>1</v>
      </c>
      <c r="E2" s="55" t="s">
        <v>2</v>
      </c>
      <c r="F2" s="55" t="s">
        <v>3</v>
      </c>
      <c r="G2" s="55" t="s">
        <v>53</v>
      </c>
      <c r="H2" s="55" t="s">
        <v>54</v>
      </c>
      <c r="I2" s="55" t="s">
        <v>6</v>
      </c>
      <c r="J2" s="72" t="s">
        <v>55</v>
      </c>
      <c r="K2" s="30" t="s">
        <v>23</v>
      </c>
      <c r="L2" s="41" t="s">
        <v>21</v>
      </c>
      <c r="M2" s="41" t="s">
        <v>26</v>
      </c>
      <c r="N2" s="41" t="s">
        <v>27</v>
      </c>
      <c r="O2" s="41" t="s">
        <v>22</v>
      </c>
      <c r="P2" s="30" t="s">
        <v>24</v>
      </c>
    </row>
    <row r="3" spans="1:16" ht="12.75" customHeight="1">
      <c r="A3" s="76">
        <v>1</v>
      </c>
      <c r="B3" s="32"/>
      <c r="C3" s="32" t="s">
        <v>70</v>
      </c>
      <c r="D3" s="33">
        <v>21</v>
      </c>
      <c r="E3" s="33">
        <v>19</v>
      </c>
      <c r="F3" s="33">
        <v>2</v>
      </c>
      <c r="G3" s="33">
        <v>58</v>
      </c>
      <c r="H3" s="33">
        <v>16</v>
      </c>
      <c r="I3" s="33">
        <v>56</v>
      </c>
      <c r="J3" s="38">
        <v>3.625</v>
      </c>
      <c r="K3" s="33">
        <v>10</v>
      </c>
      <c r="L3" s="33">
        <v>8</v>
      </c>
      <c r="M3" s="33">
        <v>1</v>
      </c>
      <c r="N3" s="33">
        <v>0</v>
      </c>
      <c r="O3" s="33">
        <v>1</v>
      </c>
      <c r="P3" s="33">
        <v>1</v>
      </c>
    </row>
    <row r="4" spans="1:16" ht="12.75">
      <c r="A4" s="76">
        <v>2</v>
      </c>
      <c r="B4" s="35"/>
      <c r="C4" s="35" t="s">
        <v>71</v>
      </c>
      <c r="D4" s="36">
        <v>20</v>
      </c>
      <c r="E4" s="36">
        <v>15</v>
      </c>
      <c r="F4" s="36">
        <v>5</v>
      </c>
      <c r="G4" s="36">
        <v>52</v>
      </c>
      <c r="H4" s="36">
        <v>20</v>
      </c>
      <c r="I4" s="36">
        <v>48</v>
      </c>
      <c r="J4" s="39">
        <v>2.6</v>
      </c>
      <c r="K4" s="36">
        <v>10</v>
      </c>
      <c r="L4" s="36">
        <v>5</v>
      </c>
      <c r="M4" s="36">
        <v>0</v>
      </c>
      <c r="N4" s="36">
        <v>3</v>
      </c>
      <c r="O4" s="36">
        <v>1</v>
      </c>
      <c r="P4" s="36">
        <v>1</v>
      </c>
    </row>
    <row r="5" spans="1:16" ht="12.75">
      <c r="A5" s="76">
        <v>3</v>
      </c>
      <c r="B5" s="32"/>
      <c r="C5" s="32" t="s">
        <v>69</v>
      </c>
      <c r="D5" s="33">
        <v>21</v>
      </c>
      <c r="E5" s="33">
        <v>15</v>
      </c>
      <c r="F5" s="33">
        <v>6</v>
      </c>
      <c r="G5" s="33">
        <v>53</v>
      </c>
      <c r="H5" s="33">
        <v>26</v>
      </c>
      <c r="I5" s="33">
        <v>47</v>
      </c>
      <c r="J5" s="38">
        <v>2.038</v>
      </c>
      <c r="K5" s="33">
        <v>8</v>
      </c>
      <c r="L5" s="33">
        <v>6</v>
      </c>
      <c r="M5" s="33">
        <v>1</v>
      </c>
      <c r="N5" s="33">
        <v>3</v>
      </c>
      <c r="O5" s="33">
        <v>2</v>
      </c>
      <c r="P5" s="33">
        <v>1</v>
      </c>
    </row>
    <row r="6" spans="1:16" ht="12.75">
      <c r="A6" s="76">
        <v>4</v>
      </c>
      <c r="B6" s="35"/>
      <c r="C6" s="35" t="s">
        <v>73</v>
      </c>
      <c r="D6" s="36">
        <v>21</v>
      </c>
      <c r="E6" s="36">
        <v>15</v>
      </c>
      <c r="F6" s="36">
        <v>6</v>
      </c>
      <c r="G6" s="36">
        <v>52</v>
      </c>
      <c r="H6" s="36">
        <v>28</v>
      </c>
      <c r="I6" s="36">
        <v>46</v>
      </c>
      <c r="J6" s="39">
        <v>1.857</v>
      </c>
      <c r="K6" s="36">
        <v>6</v>
      </c>
      <c r="L6" s="36">
        <v>8</v>
      </c>
      <c r="M6" s="36">
        <v>1</v>
      </c>
      <c r="N6" s="36">
        <v>2</v>
      </c>
      <c r="O6" s="36">
        <v>3</v>
      </c>
      <c r="P6" s="36">
        <v>1</v>
      </c>
    </row>
    <row r="7" spans="1:16" ht="12.75">
      <c r="A7" s="76">
        <v>5</v>
      </c>
      <c r="B7" s="32"/>
      <c r="C7" s="32" t="s">
        <v>74</v>
      </c>
      <c r="D7" s="33">
        <v>21</v>
      </c>
      <c r="E7" s="33">
        <v>13</v>
      </c>
      <c r="F7" s="33">
        <v>8</v>
      </c>
      <c r="G7" s="33">
        <v>46</v>
      </c>
      <c r="H7" s="33">
        <v>35</v>
      </c>
      <c r="I7" s="33">
        <v>37</v>
      </c>
      <c r="J7" s="38">
        <v>1.314</v>
      </c>
      <c r="K7" s="33">
        <v>5</v>
      </c>
      <c r="L7" s="33">
        <v>5</v>
      </c>
      <c r="M7" s="33">
        <v>3</v>
      </c>
      <c r="N7" s="33">
        <v>1</v>
      </c>
      <c r="O7" s="33">
        <v>5</v>
      </c>
      <c r="P7" s="33">
        <v>2</v>
      </c>
    </row>
    <row r="8" spans="1:16" ht="12.75">
      <c r="A8" s="76">
        <v>6</v>
      </c>
      <c r="B8" s="35"/>
      <c r="C8" s="35" t="s">
        <v>72</v>
      </c>
      <c r="D8" s="36">
        <v>21</v>
      </c>
      <c r="E8" s="36">
        <v>12</v>
      </c>
      <c r="F8" s="36">
        <v>9</v>
      </c>
      <c r="G8" s="36">
        <v>45</v>
      </c>
      <c r="H8" s="36">
        <v>38</v>
      </c>
      <c r="I8" s="36">
        <v>34</v>
      </c>
      <c r="J8" s="39">
        <v>1.184</v>
      </c>
      <c r="K8" s="36">
        <v>5</v>
      </c>
      <c r="L8" s="36">
        <v>3</v>
      </c>
      <c r="M8" s="36">
        <v>4</v>
      </c>
      <c r="N8" s="36">
        <v>2</v>
      </c>
      <c r="O8" s="36">
        <v>5</v>
      </c>
      <c r="P8" s="36">
        <v>2</v>
      </c>
    </row>
    <row r="9" spans="1:16" ht="12.75">
      <c r="A9" s="76">
        <v>7</v>
      </c>
      <c r="B9" s="32"/>
      <c r="C9" s="32" t="s">
        <v>75</v>
      </c>
      <c r="D9" s="33">
        <v>20</v>
      </c>
      <c r="E9" s="33">
        <v>7</v>
      </c>
      <c r="F9" s="33">
        <v>13</v>
      </c>
      <c r="G9" s="33">
        <v>37</v>
      </c>
      <c r="H9" s="33">
        <v>45</v>
      </c>
      <c r="I9" s="33">
        <v>26</v>
      </c>
      <c r="J9" s="38">
        <v>0.822</v>
      </c>
      <c r="K9" s="33">
        <v>2</v>
      </c>
      <c r="L9" s="33">
        <v>4</v>
      </c>
      <c r="M9" s="33">
        <v>1</v>
      </c>
      <c r="N9" s="33">
        <v>6</v>
      </c>
      <c r="O9" s="33">
        <v>4</v>
      </c>
      <c r="P9" s="33">
        <v>3</v>
      </c>
    </row>
    <row r="10" spans="1:16" ht="12.75">
      <c r="A10" s="76">
        <v>8</v>
      </c>
      <c r="B10" s="35"/>
      <c r="C10" s="35" t="s">
        <v>76</v>
      </c>
      <c r="D10" s="36">
        <v>21</v>
      </c>
      <c r="E10" s="36">
        <v>9</v>
      </c>
      <c r="F10" s="36">
        <v>12</v>
      </c>
      <c r="G10" s="36">
        <v>34</v>
      </c>
      <c r="H10" s="36">
        <v>49</v>
      </c>
      <c r="I10" s="36">
        <v>22</v>
      </c>
      <c r="J10" s="39">
        <v>0.694</v>
      </c>
      <c r="K10" s="36">
        <v>2</v>
      </c>
      <c r="L10" s="36">
        <v>1</v>
      </c>
      <c r="M10" s="36">
        <v>6</v>
      </c>
      <c r="N10" s="36">
        <v>1</v>
      </c>
      <c r="O10" s="36">
        <v>5</v>
      </c>
      <c r="P10" s="36">
        <v>6</v>
      </c>
    </row>
    <row r="11" spans="1:16" ht="12.75">
      <c r="A11" s="77">
        <v>9</v>
      </c>
      <c r="B11" s="32"/>
      <c r="C11" s="32" t="s">
        <v>77</v>
      </c>
      <c r="D11" s="33">
        <v>21</v>
      </c>
      <c r="E11" s="33">
        <v>7</v>
      </c>
      <c r="F11" s="33">
        <v>14</v>
      </c>
      <c r="G11" s="33">
        <v>32</v>
      </c>
      <c r="H11" s="33">
        <v>50</v>
      </c>
      <c r="I11" s="33">
        <v>21</v>
      </c>
      <c r="J11" s="38">
        <v>0.64</v>
      </c>
      <c r="K11" s="33">
        <v>2</v>
      </c>
      <c r="L11" s="33">
        <v>2</v>
      </c>
      <c r="M11" s="33">
        <v>3</v>
      </c>
      <c r="N11" s="33">
        <v>3</v>
      </c>
      <c r="O11" s="33">
        <v>5</v>
      </c>
      <c r="P11" s="33">
        <v>6</v>
      </c>
    </row>
    <row r="12" spans="1:16" ht="12.75">
      <c r="A12" s="78">
        <v>10</v>
      </c>
      <c r="B12" s="35"/>
      <c r="C12" s="35" t="s">
        <v>64</v>
      </c>
      <c r="D12" s="36">
        <v>21</v>
      </c>
      <c r="E12" s="36">
        <v>6</v>
      </c>
      <c r="F12" s="36">
        <v>15</v>
      </c>
      <c r="G12" s="36">
        <v>26</v>
      </c>
      <c r="H12" s="36">
        <v>52</v>
      </c>
      <c r="I12" s="36">
        <v>17</v>
      </c>
      <c r="J12" s="39">
        <v>0.5</v>
      </c>
      <c r="K12" s="36">
        <v>2</v>
      </c>
      <c r="L12" s="36">
        <v>1</v>
      </c>
      <c r="M12" s="36">
        <v>3</v>
      </c>
      <c r="N12" s="36">
        <v>2</v>
      </c>
      <c r="O12" s="36">
        <v>4</v>
      </c>
      <c r="P12" s="36">
        <v>9</v>
      </c>
    </row>
    <row r="13" spans="1:16" ht="12.75">
      <c r="A13" s="79">
        <v>11</v>
      </c>
      <c r="B13" s="32"/>
      <c r="C13" s="32" t="s">
        <v>78</v>
      </c>
      <c r="D13" s="33">
        <v>21</v>
      </c>
      <c r="E13" s="33">
        <v>6</v>
      </c>
      <c r="F13" s="33">
        <v>15</v>
      </c>
      <c r="G13" s="33">
        <v>25</v>
      </c>
      <c r="H13" s="33">
        <v>52</v>
      </c>
      <c r="I13" s="33">
        <v>17</v>
      </c>
      <c r="J13" s="38">
        <v>0.481</v>
      </c>
      <c r="K13" s="33">
        <v>2</v>
      </c>
      <c r="L13" s="33">
        <v>1</v>
      </c>
      <c r="M13" s="33">
        <v>3</v>
      </c>
      <c r="N13" s="33">
        <v>2</v>
      </c>
      <c r="O13" s="33">
        <v>3</v>
      </c>
      <c r="P13" s="33">
        <v>10</v>
      </c>
    </row>
    <row r="14" spans="1:16" ht="12.75">
      <c r="A14" s="79">
        <v>12</v>
      </c>
      <c r="B14" s="35"/>
      <c r="C14" s="35" t="s">
        <v>79</v>
      </c>
      <c r="D14" s="36">
        <v>21</v>
      </c>
      <c r="E14" s="36">
        <v>1</v>
      </c>
      <c r="F14" s="36">
        <v>20</v>
      </c>
      <c r="G14" s="36">
        <v>13</v>
      </c>
      <c r="H14" s="36">
        <v>62</v>
      </c>
      <c r="I14" s="36">
        <v>4</v>
      </c>
      <c r="J14" s="39">
        <v>0.21</v>
      </c>
      <c r="K14" s="36">
        <v>0</v>
      </c>
      <c r="L14" s="36">
        <v>0</v>
      </c>
      <c r="M14" s="36">
        <v>1</v>
      </c>
      <c r="N14" s="36">
        <v>2</v>
      </c>
      <c r="O14" s="36">
        <v>6</v>
      </c>
      <c r="P14" s="36">
        <v>12</v>
      </c>
    </row>
    <row r="15" spans="1:16" s="47" customFormat="1" ht="12.75">
      <c r="A15" s="80"/>
      <c r="D15" s="67">
        <f>SUM(D3:D14)</f>
        <v>250</v>
      </c>
      <c r="E15" s="67">
        <f aca="true" t="shared" si="0" ref="E15:P15">SUM(E3:E14)</f>
        <v>125</v>
      </c>
      <c r="F15" s="67">
        <f t="shared" si="0"/>
        <v>125</v>
      </c>
      <c r="G15" s="67">
        <f t="shared" si="0"/>
        <v>473</v>
      </c>
      <c r="H15" s="67">
        <f t="shared" si="0"/>
        <v>473</v>
      </c>
      <c r="I15" s="67">
        <f t="shared" si="0"/>
        <v>375</v>
      </c>
      <c r="J15" s="73"/>
      <c r="K15" s="67">
        <f t="shared" si="0"/>
        <v>54</v>
      </c>
      <c r="L15" s="67">
        <f t="shared" si="0"/>
        <v>44</v>
      </c>
      <c r="M15" s="67">
        <f t="shared" si="0"/>
        <v>27</v>
      </c>
      <c r="N15" s="67">
        <f t="shared" si="0"/>
        <v>27</v>
      </c>
      <c r="O15" s="67">
        <f t="shared" si="0"/>
        <v>44</v>
      </c>
      <c r="P15" s="67">
        <f t="shared" si="0"/>
        <v>54</v>
      </c>
    </row>
    <row r="17" spans="1:16" ht="12.75">
      <c r="A17" s="65" t="s">
        <v>86</v>
      </c>
      <c r="B17" s="66"/>
      <c r="C17" s="66"/>
      <c r="D17" s="65" t="s">
        <v>96</v>
      </c>
      <c r="E17" s="64"/>
      <c r="F17" s="64"/>
      <c r="G17" s="66" t="s">
        <v>93</v>
      </c>
      <c r="H17" s="64"/>
      <c r="I17" s="64"/>
      <c r="J17" s="71"/>
      <c r="K17" s="66"/>
      <c r="L17" s="66"/>
      <c r="M17" s="92">
        <v>40615</v>
      </c>
      <c r="N17" s="92"/>
      <c r="O17" s="92"/>
      <c r="P17" s="92"/>
    </row>
    <row r="18" spans="1:16" ht="12.75">
      <c r="A18" s="53" t="s">
        <v>51</v>
      </c>
      <c r="B18" s="54"/>
      <c r="C18" s="54" t="s">
        <v>52</v>
      </c>
      <c r="D18" s="55" t="s">
        <v>1</v>
      </c>
      <c r="E18" s="55" t="s">
        <v>2</v>
      </c>
      <c r="F18" s="55" t="s">
        <v>3</v>
      </c>
      <c r="G18" s="55" t="s">
        <v>53</v>
      </c>
      <c r="H18" s="55" t="s">
        <v>54</v>
      </c>
      <c r="I18" s="55" t="s">
        <v>6</v>
      </c>
      <c r="J18" s="72" t="s">
        <v>55</v>
      </c>
      <c r="K18" s="30" t="s">
        <v>23</v>
      </c>
      <c r="L18" s="41" t="s">
        <v>21</v>
      </c>
      <c r="M18" s="41" t="s">
        <v>26</v>
      </c>
      <c r="N18" s="41" t="s">
        <v>27</v>
      </c>
      <c r="O18" s="41" t="s">
        <v>22</v>
      </c>
      <c r="P18" s="30" t="s">
        <v>24</v>
      </c>
    </row>
    <row r="19" spans="1:16" ht="12.75">
      <c r="A19" s="76">
        <v>1</v>
      </c>
      <c r="B19" s="32"/>
      <c r="C19" s="32" t="s">
        <v>58</v>
      </c>
      <c r="D19" s="33">
        <v>17</v>
      </c>
      <c r="E19" s="33">
        <v>16</v>
      </c>
      <c r="F19" s="33">
        <v>1</v>
      </c>
      <c r="G19" s="33">
        <v>50</v>
      </c>
      <c r="H19" s="33">
        <v>8</v>
      </c>
      <c r="I19" s="33">
        <v>49</v>
      </c>
      <c r="J19" s="38">
        <v>6.25</v>
      </c>
      <c r="K19" s="33">
        <v>11</v>
      </c>
      <c r="L19" s="33">
        <v>5</v>
      </c>
      <c r="M19" s="33">
        <v>0</v>
      </c>
      <c r="N19" s="33">
        <v>1</v>
      </c>
      <c r="O19" s="33">
        <v>0</v>
      </c>
      <c r="P19" s="33">
        <v>0</v>
      </c>
    </row>
    <row r="20" spans="1:16" ht="12.75">
      <c r="A20" s="76">
        <v>2</v>
      </c>
      <c r="B20" s="35"/>
      <c r="C20" s="35" t="s">
        <v>56</v>
      </c>
      <c r="D20" s="36">
        <v>17</v>
      </c>
      <c r="E20" s="36">
        <v>16</v>
      </c>
      <c r="F20" s="36">
        <v>1</v>
      </c>
      <c r="G20" s="36">
        <v>49</v>
      </c>
      <c r="H20" s="36">
        <v>9</v>
      </c>
      <c r="I20" s="36">
        <v>46</v>
      </c>
      <c r="J20" s="39">
        <v>5.444</v>
      </c>
      <c r="K20" s="36">
        <v>12</v>
      </c>
      <c r="L20" s="36">
        <v>2</v>
      </c>
      <c r="M20" s="36">
        <v>2</v>
      </c>
      <c r="N20" s="36">
        <v>0</v>
      </c>
      <c r="O20" s="36">
        <v>1</v>
      </c>
      <c r="P20" s="36">
        <v>0</v>
      </c>
    </row>
    <row r="21" spans="1:16" ht="12.75">
      <c r="A21" s="76">
        <v>3</v>
      </c>
      <c r="B21" s="32"/>
      <c r="C21" s="32" t="s">
        <v>59</v>
      </c>
      <c r="D21" s="33">
        <v>17</v>
      </c>
      <c r="E21" s="33">
        <v>15</v>
      </c>
      <c r="F21" s="33">
        <v>2</v>
      </c>
      <c r="G21" s="33">
        <v>48</v>
      </c>
      <c r="H21" s="33">
        <v>10</v>
      </c>
      <c r="I21" s="33">
        <v>45</v>
      </c>
      <c r="J21" s="38">
        <v>4.8</v>
      </c>
      <c r="K21" s="33">
        <v>12</v>
      </c>
      <c r="L21" s="33">
        <v>2</v>
      </c>
      <c r="M21" s="33">
        <v>1</v>
      </c>
      <c r="N21" s="33">
        <v>1</v>
      </c>
      <c r="O21" s="33">
        <v>1</v>
      </c>
      <c r="P21" s="33">
        <v>0</v>
      </c>
    </row>
    <row r="22" spans="1:16" ht="12.75">
      <c r="A22" s="76">
        <v>4</v>
      </c>
      <c r="B22" s="35"/>
      <c r="C22" s="35" t="s">
        <v>61</v>
      </c>
      <c r="D22" s="36">
        <v>17</v>
      </c>
      <c r="E22" s="36">
        <v>11</v>
      </c>
      <c r="F22" s="36">
        <v>6</v>
      </c>
      <c r="G22" s="36">
        <v>37</v>
      </c>
      <c r="H22" s="36">
        <v>30</v>
      </c>
      <c r="I22" s="36">
        <v>29</v>
      </c>
      <c r="J22" s="39">
        <v>1.233</v>
      </c>
      <c r="K22" s="36">
        <v>4</v>
      </c>
      <c r="L22" s="36">
        <v>2</v>
      </c>
      <c r="M22" s="36">
        <v>5</v>
      </c>
      <c r="N22" s="36">
        <v>1</v>
      </c>
      <c r="O22" s="36">
        <v>2</v>
      </c>
      <c r="P22" s="36">
        <v>3</v>
      </c>
    </row>
    <row r="23" spans="1:16" ht="12.75">
      <c r="A23" s="76">
        <v>5</v>
      </c>
      <c r="B23" s="32"/>
      <c r="C23" s="32" t="s">
        <v>60</v>
      </c>
      <c r="D23" s="33">
        <v>17</v>
      </c>
      <c r="E23" s="33">
        <v>9</v>
      </c>
      <c r="F23" s="33">
        <v>8</v>
      </c>
      <c r="G23" s="33">
        <v>32</v>
      </c>
      <c r="H23" s="33">
        <v>30</v>
      </c>
      <c r="I23" s="33">
        <v>26</v>
      </c>
      <c r="J23" s="38">
        <v>1.067</v>
      </c>
      <c r="K23" s="33">
        <v>6</v>
      </c>
      <c r="L23" s="33">
        <v>0</v>
      </c>
      <c r="M23" s="33">
        <v>3</v>
      </c>
      <c r="N23" s="33">
        <v>2</v>
      </c>
      <c r="O23" s="33">
        <v>1</v>
      </c>
      <c r="P23" s="33">
        <v>5</v>
      </c>
    </row>
    <row r="24" spans="1:16" ht="12.75">
      <c r="A24" s="76">
        <v>6</v>
      </c>
      <c r="B24" s="35"/>
      <c r="C24" s="35" t="s">
        <v>63</v>
      </c>
      <c r="D24" s="36">
        <v>17</v>
      </c>
      <c r="E24" s="36">
        <v>9</v>
      </c>
      <c r="F24" s="36">
        <v>8</v>
      </c>
      <c r="G24" s="36">
        <v>29</v>
      </c>
      <c r="H24" s="36">
        <v>28</v>
      </c>
      <c r="I24" s="36">
        <v>26</v>
      </c>
      <c r="J24" s="39">
        <v>1.036</v>
      </c>
      <c r="K24" s="36">
        <v>6</v>
      </c>
      <c r="L24" s="36">
        <v>2</v>
      </c>
      <c r="M24" s="36">
        <v>1</v>
      </c>
      <c r="N24" s="36">
        <v>0</v>
      </c>
      <c r="O24" s="36">
        <v>2</v>
      </c>
      <c r="P24" s="36">
        <v>6</v>
      </c>
    </row>
    <row r="25" spans="1:16" ht="12.75">
      <c r="A25" s="76">
        <v>7</v>
      </c>
      <c r="B25" s="32"/>
      <c r="C25" s="32" t="s">
        <v>66</v>
      </c>
      <c r="D25" s="33">
        <v>17</v>
      </c>
      <c r="E25" s="33">
        <v>6</v>
      </c>
      <c r="F25" s="33">
        <v>11</v>
      </c>
      <c r="G25" s="33">
        <v>25</v>
      </c>
      <c r="H25" s="33">
        <v>35</v>
      </c>
      <c r="I25" s="33">
        <v>19</v>
      </c>
      <c r="J25" s="38">
        <v>0.714</v>
      </c>
      <c r="K25" s="33">
        <v>5</v>
      </c>
      <c r="L25" s="33">
        <v>0</v>
      </c>
      <c r="M25" s="33">
        <v>1</v>
      </c>
      <c r="N25" s="33">
        <v>2</v>
      </c>
      <c r="O25" s="33">
        <v>3</v>
      </c>
      <c r="P25" s="33">
        <v>6</v>
      </c>
    </row>
    <row r="26" spans="1:16" ht="12.75">
      <c r="A26" s="76">
        <v>8</v>
      </c>
      <c r="B26" s="35"/>
      <c r="C26" s="35" t="s">
        <v>65</v>
      </c>
      <c r="D26" s="36">
        <v>17</v>
      </c>
      <c r="E26" s="36">
        <v>6</v>
      </c>
      <c r="F26" s="36">
        <v>11</v>
      </c>
      <c r="G26" s="36">
        <v>25</v>
      </c>
      <c r="H26" s="36">
        <v>40</v>
      </c>
      <c r="I26" s="36">
        <v>18</v>
      </c>
      <c r="J26" s="39">
        <v>0.625</v>
      </c>
      <c r="K26" s="36">
        <v>1</v>
      </c>
      <c r="L26" s="36">
        <v>3</v>
      </c>
      <c r="M26" s="36">
        <v>2</v>
      </c>
      <c r="N26" s="36">
        <v>2</v>
      </c>
      <c r="O26" s="36">
        <v>3</v>
      </c>
      <c r="P26" s="36">
        <v>6</v>
      </c>
    </row>
    <row r="27" spans="1:16" ht="12.75">
      <c r="A27" s="77">
        <v>9</v>
      </c>
      <c r="B27" s="32"/>
      <c r="C27" s="32" t="s">
        <v>62</v>
      </c>
      <c r="D27" s="33">
        <v>17</v>
      </c>
      <c r="E27" s="33">
        <v>5</v>
      </c>
      <c r="F27" s="33">
        <v>12</v>
      </c>
      <c r="G27" s="33">
        <v>22</v>
      </c>
      <c r="H27" s="33">
        <v>40</v>
      </c>
      <c r="I27" s="33">
        <v>17</v>
      </c>
      <c r="J27" s="38">
        <v>0.55</v>
      </c>
      <c r="K27" s="33">
        <v>1</v>
      </c>
      <c r="L27" s="33">
        <v>4</v>
      </c>
      <c r="M27" s="33">
        <v>0</v>
      </c>
      <c r="N27" s="33">
        <v>2</v>
      </c>
      <c r="O27" s="33">
        <v>3</v>
      </c>
      <c r="P27" s="33">
        <v>7</v>
      </c>
    </row>
    <row r="28" spans="1:16" ht="12.75">
      <c r="A28" s="78">
        <v>10</v>
      </c>
      <c r="B28" s="35"/>
      <c r="C28" s="35" t="s">
        <v>64</v>
      </c>
      <c r="D28" s="36">
        <v>17</v>
      </c>
      <c r="E28" s="36">
        <v>5</v>
      </c>
      <c r="F28" s="36">
        <v>12</v>
      </c>
      <c r="G28" s="36">
        <v>22</v>
      </c>
      <c r="H28" s="36">
        <v>39</v>
      </c>
      <c r="I28" s="36">
        <v>16</v>
      </c>
      <c r="J28" s="39">
        <v>0.564</v>
      </c>
      <c r="K28" s="36">
        <v>3</v>
      </c>
      <c r="L28" s="36">
        <v>1</v>
      </c>
      <c r="M28" s="36">
        <v>1</v>
      </c>
      <c r="N28" s="36">
        <v>2</v>
      </c>
      <c r="O28" s="36">
        <v>3</v>
      </c>
      <c r="P28" s="36">
        <v>7</v>
      </c>
    </row>
    <row r="29" spans="1:16" ht="12.75">
      <c r="A29" s="79">
        <v>11</v>
      </c>
      <c r="B29" s="32"/>
      <c r="C29" s="32" t="s">
        <v>68</v>
      </c>
      <c r="D29" s="33">
        <v>17</v>
      </c>
      <c r="E29" s="33">
        <v>3</v>
      </c>
      <c r="F29" s="33">
        <v>14</v>
      </c>
      <c r="G29" s="33">
        <v>15</v>
      </c>
      <c r="H29" s="33">
        <v>46</v>
      </c>
      <c r="I29" s="33">
        <v>10</v>
      </c>
      <c r="J29" s="38">
        <v>0.326</v>
      </c>
      <c r="K29" s="33">
        <v>0</v>
      </c>
      <c r="L29" s="33">
        <v>2</v>
      </c>
      <c r="M29" s="33">
        <v>1</v>
      </c>
      <c r="N29" s="33">
        <v>2</v>
      </c>
      <c r="O29" s="33">
        <v>2</v>
      </c>
      <c r="P29" s="33">
        <v>10</v>
      </c>
    </row>
    <row r="30" spans="1:16" ht="12.75">
      <c r="A30" s="79">
        <v>12</v>
      </c>
      <c r="B30" s="35"/>
      <c r="C30" s="35" t="s">
        <v>67</v>
      </c>
      <c r="D30" s="36">
        <v>17</v>
      </c>
      <c r="E30" s="36">
        <v>1</v>
      </c>
      <c r="F30" s="36">
        <v>16</v>
      </c>
      <c r="G30" s="36">
        <v>10</v>
      </c>
      <c r="H30" s="36">
        <v>49</v>
      </c>
      <c r="I30" s="36">
        <v>5</v>
      </c>
      <c r="J30" s="39">
        <v>0.204</v>
      </c>
      <c r="K30" s="36">
        <v>0</v>
      </c>
      <c r="L30" s="36">
        <v>1</v>
      </c>
      <c r="M30" s="36">
        <v>0</v>
      </c>
      <c r="N30" s="36">
        <v>2</v>
      </c>
      <c r="O30" s="36">
        <v>3</v>
      </c>
      <c r="P30" s="36">
        <v>11</v>
      </c>
    </row>
    <row r="31" spans="1:16" s="47" customFormat="1" ht="12.75">
      <c r="A31" s="80"/>
      <c r="D31" s="67">
        <f aca="true" t="shared" si="1" ref="D31:I31">SUM(D19:D30)</f>
        <v>204</v>
      </c>
      <c r="E31" s="67">
        <f t="shared" si="1"/>
        <v>102</v>
      </c>
      <c r="F31" s="67">
        <f t="shared" si="1"/>
        <v>102</v>
      </c>
      <c r="G31" s="67">
        <f t="shared" si="1"/>
        <v>364</v>
      </c>
      <c r="H31" s="67">
        <f t="shared" si="1"/>
        <v>364</v>
      </c>
      <c r="I31" s="67">
        <f t="shared" si="1"/>
        <v>306</v>
      </c>
      <c r="J31" s="73"/>
      <c r="K31" s="67">
        <f aca="true" t="shared" si="2" ref="K31:P31">SUM(K19:K30)</f>
        <v>61</v>
      </c>
      <c r="L31" s="67">
        <f t="shared" si="2"/>
        <v>24</v>
      </c>
      <c r="M31" s="67">
        <f t="shared" si="2"/>
        <v>17</v>
      </c>
      <c r="N31" s="67">
        <f t="shared" si="2"/>
        <v>17</v>
      </c>
      <c r="O31" s="67">
        <f t="shared" si="2"/>
        <v>24</v>
      </c>
      <c r="P31" s="67">
        <f t="shared" si="2"/>
        <v>61</v>
      </c>
    </row>
  </sheetData>
  <sheetProtection/>
  <mergeCells count="2">
    <mergeCell ref="M1:P1"/>
    <mergeCell ref="M17:P17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zoomScalePageLayoutView="0" workbookViewId="0" topLeftCell="A1">
      <selection activeCell="A3" sqref="A3:A14"/>
    </sheetView>
  </sheetViews>
  <sheetFormatPr defaultColWidth="9.140625" defaultRowHeight="15"/>
  <cols>
    <col min="1" max="1" width="4.7109375" style="81" bestFit="1" customWidth="1"/>
    <col min="2" max="2" width="1.28515625" style="27" customWidth="1"/>
    <col min="3" max="3" width="23.57421875" style="27" customWidth="1"/>
    <col min="4" max="9" width="4.7109375" style="27" customWidth="1"/>
    <col min="10" max="10" width="7.421875" style="40" bestFit="1" customWidth="1"/>
    <col min="11" max="15" width="4.7109375" style="27" customWidth="1"/>
    <col min="16" max="16" width="6.57421875" style="27" customWidth="1"/>
    <col min="17" max="16384" width="9.140625" style="27" customWidth="1"/>
  </cols>
  <sheetData>
    <row r="1" spans="1:16" ht="15" customHeight="1">
      <c r="A1" s="65" t="s">
        <v>85</v>
      </c>
      <c r="B1" s="64"/>
      <c r="C1" s="64"/>
      <c r="D1" s="65" t="s">
        <v>96</v>
      </c>
      <c r="E1" s="64"/>
      <c r="F1" s="64"/>
      <c r="G1" s="66" t="s">
        <v>89</v>
      </c>
      <c r="H1" s="64"/>
      <c r="I1" s="64"/>
      <c r="J1" s="71"/>
      <c r="K1" s="66"/>
      <c r="L1" s="66"/>
      <c r="M1" s="92">
        <v>40608</v>
      </c>
      <c r="N1" s="92"/>
      <c r="O1" s="92"/>
      <c r="P1" s="92"/>
    </row>
    <row r="2" spans="1:16" ht="12.75">
      <c r="A2" s="53" t="s">
        <v>51</v>
      </c>
      <c r="B2" s="54"/>
      <c r="C2" s="54" t="s">
        <v>52</v>
      </c>
      <c r="D2" s="55" t="s">
        <v>1</v>
      </c>
      <c r="E2" s="55" t="s">
        <v>2</v>
      </c>
      <c r="F2" s="55" t="s">
        <v>3</v>
      </c>
      <c r="G2" s="55" t="s">
        <v>53</v>
      </c>
      <c r="H2" s="55" t="s">
        <v>54</v>
      </c>
      <c r="I2" s="55" t="s">
        <v>6</v>
      </c>
      <c r="J2" s="72" t="s">
        <v>55</v>
      </c>
      <c r="K2" s="30" t="s">
        <v>23</v>
      </c>
      <c r="L2" s="41" t="s">
        <v>21</v>
      </c>
      <c r="M2" s="41" t="s">
        <v>26</v>
      </c>
      <c r="N2" s="41" t="s">
        <v>27</v>
      </c>
      <c r="O2" s="41" t="s">
        <v>22</v>
      </c>
      <c r="P2" s="30" t="s">
        <v>24</v>
      </c>
    </row>
    <row r="3" spans="1:16" ht="12.75" customHeight="1">
      <c r="A3" s="76">
        <v>1</v>
      </c>
      <c r="B3" s="32"/>
      <c r="C3" s="32" t="s">
        <v>70</v>
      </c>
      <c r="D3" s="33">
        <v>20</v>
      </c>
      <c r="E3" s="33">
        <v>18</v>
      </c>
      <c r="F3" s="33">
        <v>2</v>
      </c>
      <c r="G3" s="33">
        <v>55</v>
      </c>
      <c r="H3" s="33">
        <v>16</v>
      </c>
      <c r="I3" s="33">
        <v>53</v>
      </c>
      <c r="J3" s="38">
        <v>3.438</v>
      </c>
      <c r="K3" s="33">
        <v>9</v>
      </c>
      <c r="L3" s="33">
        <v>8</v>
      </c>
      <c r="M3" s="33">
        <v>1</v>
      </c>
      <c r="N3" s="33">
        <v>0</v>
      </c>
      <c r="O3" s="33">
        <v>1</v>
      </c>
      <c r="P3" s="33">
        <v>1</v>
      </c>
    </row>
    <row r="4" spans="1:16" ht="12.75">
      <c r="A4" s="76">
        <v>2</v>
      </c>
      <c r="B4" s="35"/>
      <c r="C4" s="35" t="s">
        <v>71</v>
      </c>
      <c r="D4" s="36">
        <v>20</v>
      </c>
      <c r="E4" s="36">
        <v>15</v>
      </c>
      <c r="F4" s="36">
        <v>5</v>
      </c>
      <c r="G4" s="36">
        <v>52</v>
      </c>
      <c r="H4" s="36">
        <v>20</v>
      </c>
      <c r="I4" s="36">
        <v>48</v>
      </c>
      <c r="J4" s="39">
        <v>2.6</v>
      </c>
      <c r="K4" s="36">
        <v>10</v>
      </c>
      <c r="L4" s="36">
        <v>5</v>
      </c>
      <c r="M4" s="36">
        <v>0</v>
      </c>
      <c r="N4" s="36">
        <v>3</v>
      </c>
      <c r="O4" s="36">
        <v>1</v>
      </c>
      <c r="P4" s="36">
        <v>1</v>
      </c>
    </row>
    <row r="5" spans="1:16" ht="12.75">
      <c r="A5" s="76">
        <v>3</v>
      </c>
      <c r="B5" s="32"/>
      <c r="C5" s="32" t="s">
        <v>69</v>
      </c>
      <c r="D5" s="33">
        <v>20</v>
      </c>
      <c r="E5" s="33">
        <v>14</v>
      </c>
      <c r="F5" s="33">
        <v>6</v>
      </c>
      <c r="G5" s="33">
        <v>50</v>
      </c>
      <c r="H5" s="33">
        <v>26</v>
      </c>
      <c r="I5" s="33">
        <v>44</v>
      </c>
      <c r="J5" s="38">
        <v>1.923</v>
      </c>
      <c r="K5" s="33">
        <v>7</v>
      </c>
      <c r="L5" s="33">
        <v>6</v>
      </c>
      <c r="M5" s="33">
        <v>1</v>
      </c>
      <c r="N5" s="33">
        <v>3</v>
      </c>
      <c r="O5" s="33">
        <v>2</v>
      </c>
      <c r="P5" s="33">
        <v>1</v>
      </c>
    </row>
    <row r="6" spans="1:16" ht="12.75">
      <c r="A6" s="76">
        <v>4</v>
      </c>
      <c r="B6" s="35"/>
      <c r="C6" s="35" t="s">
        <v>73</v>
      </c>
      <c r="D6" s="36">
        <v>20</v>
      </c>
      <c r="E6" s="36">
        <v>14</v>
      </c>
      <c r="F6" s="36">
        <v>6</v>
      </c>
      <c r="G6" s="36">
        <v>49</v>
      </c>
      <c r="H6" s="36">
        <v>27</v>
      </c>
      <c r="I6" s="36">
        <v>43</v>
      </c>
      <c r="J6" s="39">
        <v>1.815</v>
      </c>
      <c r="K6" s="36">
        <v>6</v>
      </c>
      <c r="L6" s="36">
        <v>7</v>
      </c>
      <c r="M6" s="36">
        <v>1</v>
      </c>
      <c r="N6" s="36">
        <v>2</v>
      </c>
      <c r="O6" s="36">
        <v>3</v>
      </c>
      <c r="P6" s="36">
        <v>1</v>
      </c>
    </row>
    <row r="7" spans="1:16" ht="12.75">
      <c r="A7" s="76">
        <v>5</v>
      </c>
      <c r="B7" s="32"/>
      <c r="C7" s="32" t="s">
        <v>74</v>
      </c>
      <c r="D7" s="33">
        <v>20</v>
      </c>
      <c r="E7" s="33">
        <v>12</v>
      </c>
      <c r="F7" s="33">
        <v>8</v>
      </c>
      <c r="G7" s="33">
        <v>43</v>
      </c>
      <c r="H7" s="33">
        <v>34</v>
      </c>
      <c r="I7" s="33">
        <v>34</v>
      </c>
      <c r="J7" s="38">
        <v>1.265</v>
      </c>
      <c r="K7" s="33">
        <v>5</v>
      </c>
      <c r="L7" s="33">
        <v>4</v>
      </c>
      <c r="M7" s="33">
        <v>3</v>
      </c>
      <c r="N7" s="33">
        <v>1</v>
      </c>
      <c r="O7" s="33">
        <v>5</v>
      </c>
      <c r="P7" s="33">
        <v>2</v>
      </c>
    </row>
    <row r="8" spans="1:16" ht="12.75">
      <c r="A8" s="76">
        <v>6</v>
      </c>
      <c r="B8" s="35"/>
      <c r="C8" s="35" t="s">
        <v>72</v>
      </c>
      <c r="D8" s="36">
        <v>20</v>
      </c>
      <c r="E8" s="36">
        <v>12</v>
      </c>
      <c r="F8" s="36">
        <v>8</v>
      </c>
      <c r="G8" s="36">
        <v>44</v>
      </c>
      <c r="H8" s="36">
        <v>35</v>
      </c>
      <c r="I8" s="36">
        <v>34</v>
      </c>
      <c r="J8" s="39">
        <v>1.257</v>
      </c>
      <c r="K8" s="36">
        <v>5</v>
      </c>
      <c r="L8" s="36">
        <v>3</v>
      </c>
      <c r="M8" s="36">
        <v>4</v>
      </c>
      <c r="N8" s="36">
        <v>2</v>
      </c>
      <c r="O8" s="36">
        <v>4</v>
      </c>
      <c r="P8" s="36">
        <v>2</v>
      </c>
    </row>
    <row r="9" spans="1:16" ht="12.75">
      <c r="A9" s="76">
        <v>7</v>
      </c>
      <c r="B9" s="32"/>
      <c r="C9" s="32" t="s">
        <v>75</v>
      </c>
      <c r="D9" s="33">
        <v>20</v>
      </c>
      <c r="E9" s="33">
        <v>7</v>
      </c>
      <c r="F9" s="33">
        <v>13</v>
      </c>
      <c r="G9" s="33">
        <v>37</v>
      </c>
      <c r="H9" s="33">
        <v>45</v>
      </c>
      <c r="I9" s="33">
        <v>26</v>
      </c>
      <c r="J9" s="38">
        <v>0.822</v>
      </c>
      <c r="K9" s="33">
        <v>2</v>
      </c>
      <c r="L9" s="33">
        <v>4</v>
      </c>
      <c r="M9" s="33">
        <v>1</v>
      </c>
      <c r="N9" s="33">
        <v>6</v>
      </c>
      <c r="O9" s="33">
        <v>4</v>
      </c>
      <c r="P9" s="33">
        <v>3</v>
      </c>
    </row>
    <row r="10" spans="1:16" ht="12.75">
      <c r="A10" s="76">
        <v>8</v>
      </c>
      <c r="B10" s="35"/>
      <c r="C10" s="35" t="s">
        <v>76</v>
      </c>
      <c r="D10" s="36">
        <v>20</v>
      </c>
      <c r="E10" s="36">
        <v>9</v>
      </c>
      <c r="F10" s="36">
        <v>11</v>
      </c>
      <c r="G10" s="36">
        <v>34</v>
      </c>
      <c r="H10" s="36">
        <v>46</v>
      </c>
      <c r="I10" s="36">
        <v>22</v>
      </c>
      <c r="J10" s="39">
        <v>0.739</v>
      </c>
      <c r="K10" s="36">
        <v>2</v>
      </c>
      <c r="L10" s="36">
        <v>1</v>
      </c>
      <c r="M10" s="36">
        <v>6</v>
      </c>
      <c r="N10" s="36">
        <v>1</v>
      </c>
      <c r="O10" s="36">
        <v>5</v>
      </c>
      <c r="P10" s="36">
        <v>5</v>
      </c>
    </row>
    <row r="11" spans="1:16" ht="12.75">
      <c r="A11" s="77">
        <v>9</v>
      </c>
      <c r="B11" s="32"/>
      <c r="C11" s="32" t="s">
        <v>77</v>
      </c>
      <c r="D11" s="33">
        <v>20</v>
      </c>
      <c r="E11" s="33">
        <v>7</v>
      </c>
      <c r="F11" s="33">
        <v>13</v>
      </c>
      <c r="G11" s="33">
        <v>30</v>
      </c>
      <c r="H11" s="33">
        <v>47</v>
      </c>
      <c r="I11" s="33">
        <v>20</v>
      </c>
      <c r="J11" s="38">
        <v>0.638</v>
      </c>
      <c r="K11" s="33">
        <v>2</v>
      </c>
      <c r="L11" s="33">
        <v>2</v>
      </c>
      <c r="M11" s="33">
        <v>3</v>
      </c>
      <c r="N11" s="33">
        <v>2</v>
      </c>
      <c r="O11" s="33">
        <v>5</v>
      </c>
      <c r="P11" s="33">
        <v>6</v>
      </c>
    </row>
    <row r="12" spans="1:16" ht="12.75">
      <c r="A12" s="78">
        <v>10</v>
      </c>
      <c r="B12" s="35"/>
      <c r="C12" s="35" t="s">
        <v>64</v>
      </c>
      <c r="D12" s="36">
        <v>20</v>
      </c>
      <c r="E12" s="36">
        <v>6</v>
      </c>
      <c r="F12" s="36">
        <v>14</v>
      </c>
      <c r="G12" s="36">
        <v>25</v>
      </c>
      <c r="H12" s="36">
        <v>49</v>
      </c>
      <c r="I12" s="36">
        <v>17</v>
      </c>
      <c r="J12" s="39">
        <v>0.51</v>
      </c>
      <c r="K12" s="36">
        <v>2</v>
      </c>
      <c r="L12" s="36">
        <v>1</v>
      </c>
      <c r="M12" s="36">
        <v>3</v>
      </c>
      <c r="N12" s="36">
        <v>2</v>
      </c>
      <c r="O12" s="36">
        <v>3</v>
      </c>
      <c r="P12" s="36">
        <v>9</v>
      </c>
    </row>
    <row r="13" spans="1:16" ht="12.75">
      <c r="A13" s="79">
        <v>11</v>
      </c>
      <c r="B13" s="32"/>
      <c r="C13" s="32" t="s">
        <v>78</v>
      </c>
      <c r="D13" s="33">
        <v>20</v>
      </c>
      <c r="E13" s="33">
        <v>5</v>
      </c>
      <c r="F13" s="33">
        <v>15</v>
      </c>
      <c r="G13" s="33">
        <v>22</v>
      </c>
      <c r="H13" s="33">
        <v>50</v>
      </c>
      <c r="I13" s="33">
        <v>15</v>
      </c>
      <c r="J13" s="38">
        <v>0.44</v>
      </c>
      <c r="K13" s="33">
        <v>2</v>
      </c>
      <c r="L13" s="33">
        <v>1</v>
      </c>
      <c r="M13" s="33">
        <v>2</v>
      </c>
      <c r="N13" s="33">
        <v>2</v>
      </c>
      <c r="O13" s="33">
        <v>3</v>
      </c>
      <c r="P13" s="33">
        <v>10</v>
      </c>
    </row>
    <row r="14" spans="1:16" ht="12.75">
      <c r="A14" s="79">
        <v>12</v>
      </c>
      <c r="B14" s="35"/>
      <c r="C14" s="35" t="s">
        <v>79</v>
      </c>
      <c r="D14" s="36">
        <v>20</v>
      </c>
      <c r="E14" s="36">
        <v>1</v>
      </c>
      <c r="F14" s="36">
        <v>19</v>
      </c>
      <c r="G14" s="36">
        <v>13</v>
      </c>
      <c r="H14" s="36">
        <v>59</v>
      </c>
      <c r="I14" s="36">
        <v>4</v>
      </c>
      <c r="J14" s="39">
        <v>0.22</v>
      </c>
      <c r="K14" s="36">
        <v>0</v>
      </c>
      <c r="L14" s="36">
        <v>0</v>
      </c>
      <c r="M14" s="36">
        <v>1</v>
      </c>
      <c r="N14" s="36">
        <v>2</v>
      </c>
      <c r="O14" s="36">
        <v>6</v>
      </c>
      <c r="P14" s="36">
        <v>11</v>
      </c>
    </row>
    <row r="15" spans="1:16" s="47" customFormat="1" ht="12.75">
      <c r="A15" s="80"/>
      <c r="D15" s="67">
        <f>SUM(D3:D14)</f>
        <v>240</v>
      </c>
      <c r="E15" s="67">
        <f aca="true" t="shared" si="0" ref="E15:P15">SUM(E3:E14)</f>
        <v>120</v>
      </c>
      <c r="F15" s="67">
        <f t="shared" si="0"/>
        <v>120</v>
      </c>
      <c r="G15" s="67">
        <f t="shared" si="0"/>
        <v>454</v>
      </c>
      <c r="H15" s="67">
        <f t="shared" si="0"/>
        <v>454</v>
      </c>
      <c r="I15" s="67">
        <f t="shared" si="0"/>
        <v>360</v>
      </c>
      <c r="J15" s="73"/>
      <c r="K15" s="67">
        <f t="shared" si="0"/>
        <v>52</v>
      </c>
      <c r="L15" s="67">
        <f t="shared" si="0"/>
        <v>42</v>
      </c>
      <c r="M15" s="67">
        <f t="shared" si="0"/>
        <v>26</v>
      </c>
      <c r="N15" s="67">
        <f t="shared" si="0"/>
        <v>26</v>
      </c>
      <c r="O15" s="67">
        <f t="shared" si="0"/>
        <v>42</v>
      </c>
      <c r="P15" s="67">
        <f t="shared" si="0"/>
        <v>52</v>
      </c>
    </row>
    <row r="17" spans="1:16" ht="12.75">
      <c r="A17" s="65" t="s">
        <v>86</v>
      </c>
      <c r="B17" s="66"/>
      <c r="C17" s="66"/>
      <c r="D17" s="65" t="s">
        <v>96</v>
      </c>
      <c r="E17" s="64"/>
      <c r="F17" s="64"/>
      <c r="G17" s="66" t="s">
        <v>91</v>
      </c>
      <c r="H17" s="64"/>
      <c r="I17" s="64"/>
      <c r="J17" s="71"/>
      <c r="K17" s="66"/>
      <c r="L17" s="66"/>
      <c r="M17" s="92">
        <v>40608</v>
      </c>
      <c r="N17" s="92"/>
      <c r="O17" s="92"/>
      <c r="P17" s="92"/>
    </row>
    <row r="18" spans="1:16" ht="12.75">
      <c r="A18" s="53" t="s">
        <v>51</v>
      </c>
      <c r="B18" s="54"/>
      <c r="C18" s="54" t="s">
        <v>52</v>
      </c>
      <c r="D18" s="55" t="s">
        <v>1</v>
      </c>
      <c r="E18" s="55" t="s">
        <v>2</v>
      </c>
      <c r="F18" s="55" t="s">
        <v>3</v>
      </c>
      <c r="G18" s="55" t="s">
        <v>53</v>
      </c>
      <c r="H18" s="55" t="s">
        <v>54</v>
      </c>
      <c r="I18" s="55" t="s">
        <v>6</v>
      </c>
      <c r="J18" s="72" t="s">
        <v>55</v>
      </c>
      <c r="K18" s="30" t="s">
        <v>23</v>
      </c>
      <c r="L18" s="41" t="s">
        <v>21</v>
      </c>
      <c r="M18" s="41" t="s">
        <v>26</v>
      </c>
      <c r="N18" s="41" t="s">
        <v>27</v>
      </c>
      <c r="O18" s="41" t="s">
        <v>22</v>
      </c>
      <c r="P18" s="30" t="s">
        <v>24</v>
      </c>
    </row>
    <row r="19" spans="1:16" ht="12.75">
      <c r="A19" s="76">
        <v>1</v>
      </c>
      <c r="B19" s="32"/>
      <c r="C19" s="32" t="s">
        <v>58</v>
      </c>
      <c r="D19" s="33">
        <v>16</v>
      </c>
      <c r="E19" s="33">
        <v>15</v>
      </c>
      <c r="F19" s="33">
        <v>1</v>
      </c>
      <c r="G19" s="33">
        <v>47</v>
      </c>
      <c r="H19" s="33">
        <v>8</v>
      </c>
      <c r="I19" s="33">
        <v>46</v>
      </c>
      <c r="J19" s="38">
        <v>5.875</v>
      </c>
      <c r="K19" s="33">
        <v>10</v>
      </c>
      <c r="L19" s="33">
        <v>5</v>
      </c>
      <c r="M19" s="33">
        <v>0</v>
      </c>
      <c r="N19" s="33">
        <v>1</v>
      </c>
      <c r="O19" s="33">
        <v>0</v>
      </c>
      <c r="P19" s="33">
        <v>0</v>
      </c>
    </row>
    <row r="20" spans="1:16" ht="12.75">
      <c r="A20" s="76">
        <v>2</v>
      </c>
      <c r="B20" s="35"/>
      <c r="C20" s="35" t="s">
        <v>56</v>
      </c>
      <c r="D20" s="36">
        <v>16</v>
      </c>
      <c r="E20" s="36">
        <v>15</v>
      </c>
      <c r="F20" s="36">
        <v>1</v>
      </c>
      <c r="G20" s="36">
        <v>46</v>
      </c>
      <c r="H20" s="36">
        <v>9</v>
      </c>
      <c r="I20" s="36">
        <v>43</v>
      </c>
      <c r="J20" s="39">
        <v>5.111</v>
      </c>
      <c r="K20" s="36">
        <v>11</v>
      </c>
      <c r="L20" s="36">
        <v>2</v>
      </c>
      <c r="M20" s="36">
        <v>2</v>
      </c>
      <c r="N20" s="36">
        <v>0</v>
      </c>
      <c r="O20" s="36">
        <v>1</v>
      </c>
      <c r="P20" s="36">
        <v>0</v>
      </c>
    </row>
    <row r="21" spans="1:16" ht="12.75">
      <c r="A21" s="76">
        <v>3</v>
      </c>
      <c r="B21" s="32"/>
      <c r="C21" s="32" t="s">
        <v>59</v>
      </c>
      <c r="D21" s="33">
        <v>16</v>
      </c>
      <c r="E21" s="33">
        <v>14</v>
      </c>
      <c r="F21" s="33">
        <v>2</v>
      </c>
      <c r="G21" s="33">
        <v>45</v>
      </c>
      <c r="H21" s="33">
        <v>10</v>
      </c>
      <c r="I21" s="33">
        <v>42</v>
      </c>
      <c r="J21" s="38">
        <v>4.5</v>
      </c>
      <c r="K21" s="33">
        <v>11</v>
      </c>
      <c r="L21" s="33">
        <v>2</v>
      </c>
      <c r="M21" s="33">
        <v>1</v>
      </c>
      <c r="N21" s="33">
        <v>1</v>
      </c>
      <c r="O21" s="33">
        <v>1</v>
      </c>
      <c r="P21" s="33">
        <v>0</v>
      </c>
    </row>
    <row r="22" spans="1:16" ht="12.75">
      <c r="A22" s="76">
        <v>4</v>
      </c>
      <c r="B22" s="35"/>
      <c r="C22" s="35" t="s">
        <v>61</v>
      </c>
      <c r="D22" s="36">
        <v>16</v>
      </c>
      <c r="E22" s="36">
        <v>10</v>
      </c>
      <c r="F22" s="36">
        <v>6</v>
      </c>
      <c r="G22" s="36">
        <v>34</v>
      </c>
      <c r="H22" s="36">
        <v>29</v>
      </c>
      <c r="I22" s="36">
        <v>26</v>
      </c>
      <c r="J22" s="39">
        <v>1.172</v>
      </c>
      <c r="K22" s="36">
        <v>4</v>
      </c>
      <c r="L22" s="36">
        <v>1</v>
      </c>
      <c r="M22" s="36">
        <v>5</v>
      </c>
      <c r="N22" s="36">
        <v>1</v>
      </c>
      <c r="O22" s="36">
        <v>2</v>
      </c>
      <c r="P22" s="36">
        <v>3</v>
      </c>
    </row>
    <row r="23" spans="1:16" ht="12.75">
      <c r="A23" s="76">
        <v>5</v>
      </c>
      <c r="B23" s="32"/>
      <c r="C23" s="32" t="s">
        <v>63</v>
      </c>
      <c r="D23" s="33">
        <v>16</v>
      </c>
      <c r="E23" s="33">
        <v>9</v>
      </c>
      <c r="F23" s="33">
        <v>7</v>
      </c>
      <c r="G23" s="33">
        <v>28</v>
      </c>
      <c r="H23" s="33">
        <v>25</v>
      </c>
      <c r="I23" s="33">
        <v>26</v>
      </c>
      <c r="J23" s="38">
        <v>1.12</v>
      </c>
      <c r="K23" s="33">
        <v>6</v>
      </c>
      <c r="L23" s="33">
        <v>2</v>
      </c>
      <c r="M23" s="33">
        <v>1</v>
      </c>
      <c r="N23" s="33">
        <v>0</v>
      </c>
      <c r="O23" s="33">
        <v>1</v>
      </c>
      <c r="P23" s="33">
        <v>6</v>
      </c>
    </row>
    <row r="24" spans="1:16" ht="12.75">
      <c r="A24" s="76">
        <v>6</v>
      </c>
      <c r="B24" s="35"/>
      <c r="C24" s="35" t="s">
        <v>60</v>
      </c>
      <c r="D24" s="36">
        <v>16</v>
      </c>
      <c r="E24" s="36">
        <v>8</v>
      </c>
      <c r="F24" s="36">
        <v>8</v>
      </c>
      <c r="G24" s="36">
        <v>29</v>
      </c>
      <c r="H24" s="36">
        <v>28</v>
      </c>
      <c r="I24" s="36">
        <v>24</v>
      </c>
      <c r="J24" s="39">
        <v>1.036</v>
      </c>
      <c r="K24" s="36">
        <v>6</v>
      </c>
      <c r="L24" s="36">
        <v>0</v>
      </c>
      <c r="M24" s="36">
        <v>2</v>
      </c>
      <c r="N24" s="36">
        <v>2</v>
      </c>
      <c r="O24" s="36">
        <v>1</v>
      </c>
      <c r="P24" s="36">
        <v>5</v>
      </c>
    </row>
    <row r="25" spans="1:16" ht="12.75">
      <c r="A25" s="76">
        <v>7</v>
      </c>
      <c r="B25" s="32"/>
      <c r="C25" s="32" t="s">
        <v>66</v>
      </c>
      <c r="D25" s="33">
        <v>16</v>
      </c>
      <c r="E25" s="33">
        <v>6</v>
      </c>
      <c r="F25" s="33">
        <v>10</v>
      </c>
      <c r="G25" s="33">
        <v>23</v>
      </c>
      <c r="H25" s="33">
        <v>32</v>
      </c>
      <c r="I25" s="33">
        <v>18</v>
      </c>
      <c r="J25" s="38">
        <v>0.719</v>
      </c>
      <c r="K25" s="33">
        <v>5</v>
      </c>
      <c r="L25" s="33">
        <v>0</v>
      </c>
      <c r="M25" s="33">
        <v>1</v>
      </c>
      <c r="N25" s="33">
        <v>1</v>
      </c>
      <c r="O25" s="33">
        <v>3</v>
      </c>
      <c r="P25" s="33">
        <v>6</v>
      </c>
    </row>
    <row r="26" spans="1:16" ht="12.75">
      <c r="A26" s="76">
        <v>8</v>
      </c>
      <c r="B26" s="35"/>
      <c r="C26" s="35" t="s">
        <v>62</v>
      </c>
      <c r="D26" s="36">
        <v>16</v>
      </c>
      <c r="E26" s="36">
        <v>5</v>
      </c>
      <c r="F26" s="36">
        <v>11</v>
      </c>
      <c r="G26" s="36">
        <v>22</v>
      </c>
      <c r="H26" s="36">
        <v>37</v>
      </c>
      <c r="I26" s="36">
        <v>17</v>
      </c>
      <c r="J26" s="39">
        <v>0.595</v>
      </c>
      <c r="K26" s="36">
        <v>1</v>
      </c>
      <c r="L26" s="36">
        <v>4</v>
      </c>
      <c r="M26" s="36">
        <v>0</v>
      </c>
      <c r="N26" s="36">
        <v>2</v>
      </c>
      <c r="O26" s="36">
        <v>3</v>
      </c>
      <c r="P26" s="36">
        <v>6</v>
      </c>
    </row>
    <row r="27" spans="1:16" ht="12.75">
      <c r="A27" s="77">
        <v>9</v>
      </c>
      <c r="B27" s="32"/>
      <c r="C27" s="32" t="s">
        <v>64</v>
      </c>
      <c r="D27" s="33">
        <v>16</v>
      </c>
      <c r="E27" s="33">
        <v>5</v>
      </c>
      <c r="F27" s="33">
        <v>11</v>
      </c>
      <c r="G27" s="33">
        <v>22</v>
      </c>
      <c r="H27" s="33">
        <v>36</v>
      </c>
      <c r="I27" s="33">
        <v>16</v>
      </c>
      <c r="J27" s="38">
        <v>0.611</v>
      </c>
      <c r="K27" s="33">
        <v>3</v>
      </c>
      <c r="L27" s="33">
        <v>1</v>
      </c>
      <c r="M27" s="33">
        <v>1</v>
      </c>
      <c r="N27" s="33">
        <v>2</v>
      </c>
      <c r="O27" s="33">
        <v>3</v>
      </c>
      <c r="P27" s="33">
        <v>6</v>
      </c>
    </row>
    <row r="28" spans="1:16" ht="12.75">
      <c r="A28" s="78">
        <v>10</v>
      </c>
      <c r="B28" s="35"/>
      <c r="C28" s="35" t="s">
        <v>65</v>
      </c>
      <c r="D28" s="36">
        <v>16</v>
      </c>
      <c r="E28" s="36">
        <v>5</v>
      </c>
      <c r="F28" s="36">
        <v>11</v>
      </c>
      <c r="G28" s="36">
        <v>22</v>
      </c>
      <c r="H28" s="36">
        <v>38</v>
      </c>
      <c r="I28" s="36">
        <v>16</v>
      </c>
      <c r="J28" s="39">
        <v>0.579</v>
      </c>
      <c r="K28" s="36">
        <v>1</v>
      </c>
      <c r="L28" s="36">
        <v>3</v>
      </c>
      <c r="M28" s="36">
        <v>1</v>
      </c>
      <c r="N28" s="36">
        <v>2</v>
      </c>
      <c r="O28" s="36">
        <v>3</v>
      </c>
      <c r="P28" s="36">
        <v>6</v>
      </c>
    </row>
    <row r="29" spans="1:16" ht="12.75">
      <c r="A29" s="79">
        <v>11</v>
      </c>
      <c r="B29" s="32"/>
      <c r="C29" s="32" t="s">
        <v>68</v>
      </c>
      <c r="D29" s="33">
        <v>16</v>
      </c>
      <c r="E29" s="33">
        <v>3</v>
      </c>
      <c r="F29" s="33">
        <v>13</v>
      </c>
      <c r="G29" s="33">
        <v>13</v>
      </c>
      <c r="H29" s="33">
        <v>43</v>
      </c>
      <c r="I29" s="33">
        <v>9</v>
      </c>
      <c r="J29" s="38">
        <v>0.302</v>
      </c>
      <c r="K29" s="33">
        <v>0</v>
      </c>
      <c r="L29" s="33">
        <v>2</v>
      </c>
      <c r="M29" s="33">
        <v>1</v>
      </c>
      <c r="N29" s="33">
        <v>1</v>
      </c>
      <c r="O29" s="33">
        <v>2</v>
      </c>
      <c r="P29" s="33">
        <v>10</v>
      </c>
    </row>
    <row r="30" spans="1:16" ht="12.75">
      <c r="A30" s="79">
        <v>12</v>
      </c>
      <c r="B30" s="35"/>
      <c r="C30" s="35" t="s">
        <v>67</v>
      </c>
      <c r="D30" s="36">
        <v>16</v>
      </c>
      <c r="E30" s="36">
        <v>1</v>
      </c>
      <c r="F30" s="36">
        <v>15</v>
      </c>
      <c r="G30" s="36">
        <v>10</v>
      </c>
      <c r="H30" s="36">
        <v>46</v>
      </c>
      <c r="I30" s="36">
        <v>5</v>
      </c>
      <c r="J30" s="39">
        <v>0.217</v>
      </c>
      <c r="K30" s="36">
        <v>0</v>
      </c>
      <c r="L30" s="36">
        <v>1</v>
      </c>
      <c r="M30" s="36">
        <v>0</v>
      </c>
      <c r="N30" s="36">
        <v>2</v>
      </c>
      <c r="O30" s="36">
        <v>3</v>
      </c>
      <c r="P30" s="36">
        <v>10</v>
      </c>
    </row>
    <row r="31" spans="1:16" s="47" customFormat="1" ht="12.75">
      <c r="A31" s="80"/>
      <c r="D31" s="67">
        <f aca="true" t="shared" si="1" ref="D31:I31">SUM(D19:D30)</f>
        <v>192</v>
      </c>
      <c r="E31" s="67">
        <f t="shared" si="1"/>
        <v>96</v>
      </c>
      <c r="F31" s="67">
        <f t="shared" si="1"/>
        <v>96</v>
      </c>
      <c r="G31" s="67">
        <f t="shared" si="1"/>
        <v>341</v>
      </c>
      <c r="H31" s="67">
        <f t="shared" si="1"/>
        <v>341</v>
      </c>
      <c r="I31" s="67">
        <f t="shared" si="1"/>
        <v>288</v>
      </c>
      <c r="J31" s="73"/>
      <c r="K31" s="67">
        <f aca="true" t="shared" si="2" ref="K31:P31">SUM(K19:K30)</f>
        <v>58</v>
      </c>
      <c r="L31" s="67">
        <f t="shared" si="2"/>
        <v>23</v>
      </c>
      <c r="M31" s="67">
        <f t="shared" si="2"/>
        <v>15</v>
      </c>
      <c r="N31" s="67">
        <f t="shared" si="2"/>
        <v>15</v>
      </c>
      <c r="O31" s="67">
        <f t="shared" si="2"/>
        <v>23</v>
      </c>
      <c r="P31" s="67">
        <f t="shared" si="2"/>
        <v>58</v>
      </c>
    </row>
  </sheetData>
  <sheetProtection/>
  <mergeCells count="2">
    <mergeCell ref="M1:P1"/>
    <mergeCell ref="M17:P17"/>
  </mergeCells>
  <printOptions/>
  <pageMargins left="0.21" right="0.2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zoomScalePageLayoutView="0" workbookViewId="0" topLeftCell="A1">
      <selection activeCell="A3" sqref="A3:A14"/>
    </sheetView>
  </sheetViews>
  <sheetFormatPr defaultColWidth="9.140625" defaultRowHeight="15"/>
  <cols>
    <col min="1" max="1" width="4.7109375" style="81" bestFit="1" customWidth="1"/>
    <col min="2" max="2" width="1.28515625" style="27" customWidth="1"/>
    <col min="3" max="3" width="23.57421875" style="27" customWidth="1"/>
    <col min="4" max="9" width="4.7109375" style="27" customWidth="1"/>
    <col min="10" max="10" width="7.421875" style="40" bestFit="1" customWidth="1"/>
    <col min="11" max="15" width="4.7109375" style="27" customWidth="1"/>
    <col min="16" max="16" width="6.57421875" style="27" customWidth="1"/>
    <col min="17" max="16384" width="9.140625" style="27" customWidth="1"/>
  </cols>
  <sheetData>
    <row r="1" spans="1:16" ht="15" customHeight="1">
      <c r="A1" s="65" t="s">
        <v>85</v>
      </c>
      <c r="B1" s="64"/>
      <c r="C1" s="64"/>
      <c r="D1" s="65" t="s">
        <v>96</v>
      </c>
      <c r="E1" s="64"/>
      <c r="F1" s="64"/>
      <c r="G1" s="66" t="s">
        <v>84</v>
      </c>
      <c r="H1" s="64"/>
      <c r="I1" s="64"/>
      <c r="J1" s="71"/>
      <c r="K1" s="66"/>
      <c r="L1" s="66"/>
      <c r="M1" s="92">
        <v>40601</v>
      </c>
      <c r="N1" s="92"/>
      <c r="O1" s="92"/>
      <c r="P1" s="92"/>
    </row>
    <row r="2" spans="1:16" ht="12.75">
      <c r="A2" s="53" t="s">
        <v>51</v>
      </c>
      <c r="B2" s="54"/>
      <c r="C2" s="54" t="s">
        <v>52</v>
      </c>
      <c r="D2" s="55" t="s">
        <v>1</v>
      </c>
      <c r="E2" s="55" t="s">
        <v>2</v>
      </c>
      <c r="F2" s="55" t="s">
        <v>3</v>
      </c>
      <c r="G2" s="55" t="s">
        <v>53</v>
      </c>
      <c r="H2" s="55" t="s">
        <v>54</v>
      </c>
      <c r="I2" s="55" t="s">
        <v>6</v>
      </c>
      <c r="J2" s="72" t="s">
        <v>55</v>
      </c>
      <c r="K2" s="30" t="s">
        <v>23</v>
      </c>
      <c r="L2" s="41" t="s">
        <v>21</v>
      </c>
      <c r="M2" s="41" t="s">
        <v>26</v>
      </c>
      <c r="N2" s="41" t="s">
        <v>27</v>
      </c>
      <c r="O2" s="41" t="s">
        <v>22</v>
      </c>
      <c r="P2" s="30" t="s">
        <v>24</v>
      </c>
    </row>
    <row r="3" spans="1:16" ht="12.75" customHeight="1">
      <c r="A3" s="76">
        <v>1</v>
      </c>
      <c r="B3" s="32"/>
      <c r="C3" s="32" t="s">
        <v>70</v>
      </c>
      <c r="D3" s="33">
        <v>19</v>
      </c>
      <c r="E3" s="33">
        <v>17</v>
      </c>
      <c r="F3" s="33">
        <v>2</v>
      </c>
      <c r="G3" s="33">
        <v>52</v>
      </c>
      <c r="H3" s="33">
        <v>15</v>
      </c>
      <c r="I3" s="33">
        <v>50</v>
      </c>
      <c r="J3" s="38">
        <v>3.467</v>
      </c>
      <c r="K3" s="33">
        <v>9</v>
      </c>
      <c r="L3" s="33">
        <v>7</v>
      </c>
      <c r="M3" s="33">
        <v>1</v>
      </c>
      <c r="N3" s="33">
        <v>0</v>
      </c>
      <c r="O3" s="33">
        <v>1</v>
      </c>
      <c r="P3" s="33">
        <v>1</v>
      </c>
    </row>
    <row r="4" spans="1:16" ht="12.75">
      <c r="A4" s="76">
        <v>2</v>
      </c>
      <c r="B4" s="35"/>
      <c r="C4" s="35" t="s">
        <v>71</v>
      </c>
      <c r="D4" s="36">
        <v>18</v>
      </c>
      <c r="E4" s="36">
        <v>14</v>
      </c>
      <c r="F4" s="36">
        <v>4</v>
      </c>
      <c r="G4" s="36">
        <v>47</v>
      </c>
      <c r="H4" s="36">
        <v>17</v>
      </c>
      <c r="I4" s="36">
        <v>44</v>
      </c>
      <c r="J4" s="39">
        <v>2.765</v>
      </c>
      <c r="K4" s="36">
        <v>9</v>
      </c>
      <c r="L4" s="36">
        <v>5</v>
      </c>
      <c r="M4" s="36">
        <v>0</v>
      </c>
      <c r="N4" s="36">
        <v>2</v>
      </c>
      <c r="O4" s="36">
        <v>1</v>
      </c>
      <c r="P4" s="36">
        <v>1</v>
      </c>
    </row>
    <row r="5" spans="1:16" ht="12.75">
      <c r="A5" s="76">
        <v>3</v>
      </c>
      <c r="B5" s="32"/>
      <c r="C5" s="32" t="s">
        <v>69</v>
      </c>
      <c r="D5" s="33">
        <v>19</v>
      </c>
      <c r="E5" s="33">
        <v>13</v>
      </c>
      <c r="F5" s="33">
        <v>6</v>
      </c>
      <c r="G5" s="33">
        <v>47</v>
      </c>
      <c r="H5" s="33">
        <v>26</v>
      </c>
      <c r="I5" s="33">
        <v>41</v>
      </c>
      <c r="J5" s="38">
        <v>1.808</v>
      </c>
      <c r="K5" s="33">
        <v>6</v>
      </c>
      <c r="L5" s="33">
        <v>6</v>
      </c>
      <c r="M5" s="33">
        <v>1</v>
      </c>
      <c r="N5" s="33">
        <v>3</v>
      </c>
      <c r="O5" s="33">
        <v>2</v>
      </c>
      <c r="P5" s="33">
        <v>1</v>
      </c>
    </row>
    <row r="6" spans="1:16" ht="12.75">
      <c r="A6" s="76">
        <v>4</v>
      </c>
      <c r="B6" s="35"/>
      <c r="C6" s="35" t="s">
        <v>73</v>
      </c>
      <c r="D6" s="36">
        <v>18</v>
      </c>
      <c r="E6" s="36">
        <v>12</v>
      </c>
      <c r="F6" s="36">
        <v>6</v>
      </c>
      <c r="G6" s="36">
        <v>43</v>
      </c>
      <c r="H6" s="36">
        <v>25</v>
      </c>
      <c r="I6" s="36">
        <v>38</v>
      </c>
      <c r="J6" s="39">
        <v>1.72</v>
      </c>
      <c r="K6" s="36">
        <v>5</v>
      </c>
      <c r="L6" s="36">
        <v>7</v>
      </c>
      <c r="M6" s="36">
        <v>0</v>
      </c>
      <c r="N6" s="36">
        <v>2</v>
      </c>
      <c r="O6" s="36">
        <v>3</v>
      </c>
      <c r="P6" s="36">
        <v>1</v>
      </c>
    </row>
    <row r="7" spans="1:16" ht="12.75">
      <c r="A7" s="76">
        <v>5</v>
      </c>
      <c r="B7" s="32"/>
      <c r="C7" s="32" t="s">
        <v>72</v>
      </c>
      <c r="D7" s="33">
        <v>19</v>
      </c>
      <c r="E7" s="33">
        <v>12</v>
      </c>
      <c r="F7" s="33">
        <v>7</v>
      </c>
      <c r="G7" s="33">
        <v>44</v>
      </c>
      <c r="H7" s="33">
        <v>32</v>
      </c>
      <c r="I7" s="33">
        <v>34</v>
      </c>
      <c r="J7" s="38">
        <v>1.375</v>
      </c>
      <c r="K7" s="33">
        <v>5</v>
      </c>
      <c r="L7" s="33">
        <v>3</v>
      </c>
      <c r="M7" s="33">
        <v>4</v>
      </c>
      <c r="N7" s="33">
        <v>2</v>
      </c>
      <c r="O7" s="33">
        <v>4</v>
      </c>
      <c r="P7" s="33">
        <v>1</v>
      </c>
    </row>
    <row r="8" spans="1:16" ht="12.75">
      <c r="A8" s="76">
        <v>6</v>
      </c>
      <c r="B8" s="35"/>
      <c r="C8" s="35" t="s">
        <v>74</v>
      </c>
      <c r="D8" s="36">
        <v>19</v>
      </c>
      <c r="E8" s="36">
        <v>12</v>
      </c>
      <c r="F8" s="36">
        <v>7</v>
      </c>
      <c r="G8" s="36">
        <v>42</v>
      </c>
      <c r="H8" s="36">
        <v>31</v>
      </c>
      <c r="I8" s="36">
        <v>34</v>
      </c>
      <c r="J8" s="39">
        <v>1.355</v>
      </c>
      <c r="K8" s="36">
        <v>5</v>
      </c>
      <c r="L8" s="36">
        <v>4</v>
      </c>
      <c r="M8" s="36">
        <v>3</v>
      </c>
      <c r="N8" s="36">
        <v>1</v>
      </c>
      <c r="O8" s="36">
        <v>4</v>
      </c>
      <c r="P8" s="36">
        <v>2</v>
      </c>
    </row>
    <row r="9" spans="1:16" ht="12.75">
      <c r="A9" s="76">
        <v>7</v>
      </c>
      <c r="B9" s="32"/>
      <c r="C9" s="32" t="s">
        <v>75</v>
      </c>
      <c r="D9" s="33">
        <v>19</v>
      </c>
      <c r="E9" s="33">
        <v>6</v>
      </c>
      <c r="F9" s="33">
        <v>13</v>
      </c>
      <c r="G9" s="33">
        <v>34</v>
      </c>
      <c r="H9" s="33">
        <v>44</v>
      </c>
      <c r="I9" s="33">
        <v>23</v>
      </c>
      <c r="J9" s="38">
        <v>0.773</v>
      </c>
      <c r="K9" s="33">
        <v>2</v>
      </c>
      <c r="L9" s="33">
        <v>3</v>
      </c>
      <c r="M9" s="33">
        <v>1</v>
      </c>
      <c r="N9" s="33">
        <v>6</v>
      </c>
      <c r="O9" s="33">
        <v>4</v>
      </c>
      <c r="P9" s="33">
        <v>3</v>
      </c>
    </row>
    <row r="10" spans="1:16" ht="12.75">
      <c r="A10" s="76">
        <v>8</v>
      </c>
      <c r="B10" s="35"/>
      <c r="C10" s="35" t="s">
        <v>76</v>
      </c>
      <c r="D10" s="36">
        <v>19</v>
      </c>
      <c r="E10" s="36">
        <v>9</v>
      </c>
      <c r="F10" s="36">
        <v>10</v>
      </c>
      <c r="G10" s="36">
        <v>33</v>
      </c>
      <c r="H10" s="36">
        <v>43</v>
      </c>
      <c r="I10" s="36">
        <v>22</v>
      </c>
      <c r="J10" s="39">
        <v>0.767</v>
      </c>
      <c r="K10" s="36">
        <v>2</v>
      </c>
      <c r="L10" s="36">
        <v>1</v>
      </c>
      <c r="M10" s="36">
        <v>6</v>
      </c>
      <c r="N10" s="36">
        <v>1</v>
      </c>
      <c r="O10" s="36">
        <v>4</v>
      </c>
      <c r="P10" s="36">
        <v>5</v>
      </c>
    </row>
    <row r="11" spans="1:16" ht="12.75">
      <c r="A11" s="77">
        <v>9</v>
      </c>
      <c r="B11" s="32"/>
      <c r="C11" s="32" t="s">
        <v>77</v>
      </c>
      <c r="D11" s="33">
        <v>19</v>
      </c>
      <c r="E11" s="33">
        <v>7</v>
      </c>
      <c r="F11" s="33">
        <v>12</v>
      </c>
      <c r="G11" s="33">
        <v>30</v>
      </c>
      <c r="H11" s="33">
        <v>44</v>
      </c>
      <c r="I11" s="33">
        <v>20</v>
      </c>
      <c r="J11" s="38">
        <v>0.682</v>
      </c>
      <c r="K11" s="33">
        <v>2</v>
      </c>
      <c r="L11" s="33">
        <v>2</v>
      </c>
      <c r="M11" s="33">
        <v>3</v>
      </c>
      <c r="N11" s="33">
        <v>2</v>
      </c>
      <c r="O11" s="33">
        <v>5</v>
      </c>
      <c r="P11" s="33">
        <v>5</v>
      </c>
    </row>
    <row r="12" spans="1:16" ht="12.75">
      <c r="A12" s="78">
        <v>10</v>
      </c>
      <c r="B12" s="35"/>
      <c r="C12" s="35" t="s">
        <v>78</v>
      </c>
      <c r="D12" s="36">
        <v>19</v>
      </c>
      <c r="E12" s="36">
        <v>5</v>
      </c>
      <c r="F12" s="36">
        <v>14</v>
      </c>
      <c r="G12" s="36">
        <v>22</v>
      </c>
      <c r="H12" s="36">
        <v>47</v>
      </c>
      <c r="I12" s="36">
        <v>15</v>
      </c>
      <c r="J12" s="39">
        <v>0.468</v>
      </c>
      <c r="K12" s="36">
        <v>2</v>
      </c>
      <c r="L12" s="36">
        <v>1</v>
      </c>
      <c r="M12" s="36">
        <v>2</v>
      </c>
      <c r="N12" s="36">
        <v>2</v>
      </c>
      <c r="O12" s="36">
        <v>3</v>
      </c>
      <c r="P12" s="36">
        <v>9</v>
      </c>
    </row>
    <row r="13" spans="1:16" ht="12.75">
      <c r="A13" s="79">
        <v>11</v>
      </c>
      <c r="B13" s="32"/>
      <c r="C13" s="32" t="s">
        <v>64</v>
      </c>
      <c r="D13" s="33">
        <v>19</v>
      </c>
      <c r="E13" s="33">
        <v>5</v>
      </c>
      <c r="F13" s="33">
        <v>14</v>
      </c>
      <c r="G13" s="33">
        <v>22</v>
      </c>
      <c r="H13" s="33">
        <v>49</v>
      </c>
      <c r="I13" s="33">
        <v>14</v>
      </c>
      <c r="J13" s="38">
        <v>0.449</v>
      </c>
      <c r="K13" s="33">
        <v>1</v>
      </c>
      <c r="L13" s="33">
        <v>1</v>
      </c>
      <c r="M13" s="33">
        <v>3</v>
      </c>
      <c r="N13" s="33">
        <v>2</v>
      </c>
      <c r="O13" s="33">
        <v>3</v>
      </c>
      <c r="P13" s="33">
        <v>9</v>
      </c>
    </row>
    <row r="14" spans="1:16" ht="12.75">
      <c r="A14" s="79">
        <v>12</v>
      </c>
      <c r="B14" s="35"/>
      <c r="C14" s="35" t="s">
        <v>79</v>
      </c>
      <c r="D14" s="36">
        <v>19</v>
      </c>
      <c r="E14" s="36">
        <v>1</v>
      </c>
      <c r="F14" s="36">
        <v>18</v>
      </c>
      <c r="G14" s="36">
        <v>13</v>
      </c>
      <c r="H14" s="36">
        <v>56</v>
      </c>
      <c r="I14" s="36">
        <v>4</v>
      </c>
      <c r="J14" s="39">
        <v>0.232</v>
      </c>
      <c r="K14" s="36">
        <v>0</v>
      </c>
      <c r="L14" s="36">
        <v>0</v>
      </c>
      <c r="M14" s="36">
        <v>1</v>
      </c>
      <c r="N14" s="36">
        <v>2</v>
      </c>
      <c r="O14" s="36">
        <v>6</v>
      </c>
      <c r="P14" s="36">
        <v>10</v>
      </c>
    </row>
    <row r="15" spans="1:16" s="47" customFormat="1" ht="12.75">
      <c r="A15" s="80"/>
      <c r="D15" s="67">
        <f>SUM(D3:D14)</f>
        <v>226</v>
      </c>
      <c r="E15" s="67">
        <f aca="true" t="shared" si="0" ref="E15:P15">SUM(E3:E14)</f>
        <v>113</v>
      </c>
      <c r="F15" s="67">
        <f t="shared" si="0"/>
        <v>113</v>
      </c>
      <c r="G15" s="67">
        <f t="shared" si="0"/>
        <v>429</v>
      </c>
      <c r="H15" s="67">
        <f t="shared" si="0"/>
        <v>429</v>
      </c>
      <c r="I15" s="67">
        <f t="shared" si="0"/>
        <v>339</v>
      </c>
      <c r="J15" s="73"/>
      <c r="K15" s="67">
        <f t="shared" si="0"/>
        <v>48</v>
      </c>
      <c r="L15" s="67">
        <f t="shared" si="0"/>
        <v>40</v>
      </c>
      <c r="M15" s="67">
        <f t="shared" si="0"/>
        <v>25</v>
      </c>
      <c r="N15" s="67">
        <f t="shared" si="0"/>
        <v>25</v>
      </c>
      <c r="O15" s="67">
        <f t="shared" si="0"/>
        <v>40</v>
      </c>
      <c r="P15" s="67">
        <f t="shared" si="0"/>
        <v>48</v>
      </c>
    </row>
    <row r="17" spans="1:16" ht="12.75">
      <c r="A17" s="65" t="s">
        <v>86</v>
      </c>
      <c r="B17" s="66"/>
      <c r="C17" s="66"/>
      <c r="D17" s="65" t="s">
        <v>96</v>
      </c>
      <c r="E17" s="64"/>
      <c r="F17" s="64"/>
      <c r="G17" s="66" t="s">
        <v>87</v>
      </c>
      <c r="H17" s="64"/>
      <c r="I17" s="64"/>
      <c r="J17" s="71"/>
      <c r="K17" s="66"/>
      <c r="L17" s="66"/>
      <c r="M17" s="92">
        <v>40600</v>
      </c>
      <c r="N17" s="92"/>
      <c r="O17" s="92"/>
      <c r="P17" s="92"/>
    </row>
    <row r="18" spans="1:16" ht="12.75">
      <c r="A18" s="53" t="s">
        <v>51</v>
      </c>
      <c r="B18" s="54"/>
      <c r="C18" s="54" t="s">
        <v>52</v>
      </c>
      <c r="D18" s="55" t="s">
        <v>1</v>
      </c>
      <c r="E18" s="55" t="s">
        <v>2</v>
      </c>
      <c r="F18" s="55" t="s">
        <v>3</v>
      </c>
      <c r="G18" s="55" t="s">
        <v>53</v>
      </c>
      <c r="H18" s="55" t="s">
        <v>54</v>
      </c>
      <c r="I18" s="55" t="s">
        <v>6</v>
      </c>
      <c r="J18" s="72" t="s">
        <v>55</v>
      </c>
      <c r="K18" s="30" t="s">
        <v>23</v>
      </c>
      <c r="L18" s="41" t="s">
        <v>21</v>
      </c>
      <c r="M18" s="41" t="s">
        <v>26</v>
      </c>
      <c r="N18" s="41" t="s">
        <v>27</v>
      </c>
      <c r="O18" s="41" t="s">
        <v>22</v>
      </c>
      <c r="P18" s="30" t="s">
        <v>24</v>
      </c>
    </row>
    <row r="19" spans="1:16" ht="12.75">
      <c r="A19" s="76">
        <v>1</v>
      </c>
      <c r="B19" s="32"/>
      <c r="C19" s="32" t="s">
        <v>58</v>
      </c>
      <c r="D19" s="33">
        <v>15</v>
      </c>
      <c r="E19" s="33">
        <v>14</v>
      </c>
      <c r="F19" s="33">
        <v>1</v>
      </c>
      <c r="G19" s="33">
        <v>44</v>
      </c>
      <c r="H19" s="33">
        <v>8</v>
      </c>
      <c r="I19" s="33">
        <v>43</v>
      </c>
      <c r="J19" s="38">
        <v>5.5</v>
      </c>
      <c r="K19" s="33">
        <v>9</v>
      </c>
      <c r="L19" s="33">
        <v>5</v>
      </c>
      <c r="M19" s="33">
        <v>0</v>
      </c>
      <c r="N19" s="33">
        <v>1</v>
      </c>
      <c r="O19" s="33">
        <v>0</v>
      </c>
      <c r="P19" s="33">
        <v>0</v>
      </c>
    </row>
    <row r="20" spans="1:16" ht="12.75">
      <c r="A20" s="76">
        <v>2</v>
      </c>
      <c r="B20" s="35"/>
      <c r="C20" s="35" t="s">
        <v>56</v>
      </c>
      <c r="D20" s="36">
        <v>15</v>
      </c>
      <c r="E20" s="36">
        <v>14</v>
      </c>
      <c r="F20" s="36">
        <v>1</v>
      </c>
      <c r="G20" s="36">
        <v>43</v>
      </c>
      <c r="H20" s="36">
        <v>9</v>
      </c>
      <c r="I20" s="36">
        <v>40</v>
      </c>
      <c r="J20" s="39">
        <v>4.778</v>
      </c>
      <c r="K20" s="36">
        <v>10</v>
      </c>
      <c r="L20" s="36">
        <v>2</v>
      </c>
      <c r="M20" s="36">
        <v>2</v>
      </c>
      <c r="N20" s="36">
        <v>0</v>
      </c>
      <c r="O20" s="36">
        <v>1</v>
      </c>
      <c r="P20" s="36">
        <v>0</v>
      </c>
    </row>
    <row r="21" spans="1:16" ht="12.75">
      <c r="A21" s="76">
        <v>3</v>
      </c>
      <c r="B21" s="32"/>
      <c r="C21" s="32" t="s">
        <v>59</v>
      </c>
      <c r="D21" s="33">
        <v>15</v>
      </c>
      <c r="E21" s="33">
        <v>13</v>
      </c>
      <c r="F21" s="33">
        <v>2</v>
      </c>
      <c r="G21" s="33">
        <v>42</v>
      </c>
      <c r="H21" s="33">
        <v>10</v>
      </c>
      <c r="I21" s="33">
        <v>39</v>
      </c>
      <c r="J21" s="38">
        <v>4.2</v>
      </c>
      <c r="K21" s="33">
        <v>10</v>
      </c>
      <c r="L21" s="33">
        <v>2</v>
      </c>
      <c r="M21" s="33">
        <v>1</v>
      </c>
      <c r="N21" s="33">
        <v>1</v>
      </c>
      <c r="O21" s="33">
        <v>1</v>
      </c>
      <c r="P21" s="33">
        <v>0</v>
      </c>
    </row>
    <row r="22" spans="1:16" ht="12.75">
      <c r="A22" s="76">
        <v>4</v>
      </c>
      <c r="B22" s="35"/>
      <c r="C22" s="35" t="s">
        <v>61</v>
      </c>
      <c r="D22" s="36">
        <v>15</v>
      </c>
      <c r="E22" s="36">
        <v>10</v>
      </c>
      <c r="F22" s="36">
        <v>5</v>
      </c>
      <c r="G22" s="36">
        <v>32</v>
      </c>
      <c r="H22" s="36">
        <v>26</v>
      </c>
      <c r="I22" s="36">
        <v>25</v>
      </c>
      <c r="J22" s="39">
        <v>1.231</v>
      </c>
      <c r="K22" s="36">
        <v>4</v>
      </c>
      <c r="L22" s="36">
        <v>1</v>
      </c>
      <c r="M22" s="36">
        <v>5</v>
      </c>
      <c r="N22" s="36">
        <v>0</v>
      </c>
      <c r="O22" s="36">
        <v>2</v>
      </c>
      <c r="P22" s="36">
        <v>3</v>
      </c>
    </row>
    <row r="23" spans="1:16" ht="12.75">
      <c r="A23" s="76">
        <v>5</v>
      </c>
      <c r="B23" s="32"/>
      <c r="C23" s="32" t="s">
        <v>60</v>
      </c>
      <c r="D23" s="33">
        <v>15</v>
      </c>
      <c r="E23" s="33">
        <v>8</v>
      </c>
      <c r="F23" s="33">
        <v>7</v>
      </c>
      <c r="G23" s="33">
        <v>29</v>
      </c>
      <c r="H23" s="33">
        <v>25</v>
      </c>
      <c r="I23" s="33">
        <v>24</v>
      </c>
      <c r="J23" s="38">
        <v>1.16</v>
      </c>
      <c r="K23" s="33">
        <v>6</v>
      </c>
      <c r="L23" s="33">
        <v>0</v>
      </c>
      <c r="M23" s="33">
        <v>2</v>
      </c>
      <c r="N23" s="33">
        <v>2</v>
      </c>
      <c r="O23" s="33">
        <v>1</v>
      </c>
      <c r="P23" s="33">
        <v>4</v>
      </c>
    </row>
    <row r="24" spans="1:16" ht="12.75">
      <c r="A24" s="76">
        <v>6</v>
      </c>
      <c r="B24" s="35"/>
      <c r="C24" s="35" t="s">
        <v>63</v>
      </c>
      <c r="D24" s="36">
        <v>15</v>
      </c>
      <c r="E24" s="36">
        <v>8</v>
      </c>
      <c r="F24" s="36">
        <v>7</v>
      </c>
      <c r="G24" s="36">
        <v>25</v>
      </c>
      <c r="H24" s="36">
        <v>25</v>
      </c>
      <c r="I24" s="36">
        <v>23</v>
      </c>
      <c r="J24" s="39">
        <v>1</v>
      </c>
      <c r="K24" s="36">
        <v>5</v>
      </c>
      <c r="L24" s="36">
        <v>2</v>
      </c>
      <c r="M24" s="36">
        <v>1</v>
      </c>
      <c r="N24" s="36">
        <v>0</v>
      </c>
      <c r="O24" s="36">
        <v>1</v>
      </c>
      <c r="P24" s="36">
        <v>6</v>
      </c>
    </row>
    <row r="25" spans="1:16" ht="12.75">
      <c r="A25" s="76">
        <v>7</v>
      </c>
      <c r="B25" s="32"/>
      <c r="C25" s="32" t="s">
        <v>62</v>
      </c>
      <c r="D25" s="33">
        <v>15</v>
      </c>
      <c r="E25" s="33">
        <v>5</v>
      </c>
      <c r="F25" s="33">
        <v>10</v>
      </c>
      <c r="G25" s="33">
        <v>22</v>
      </c>
      <c r="H25" s="33">
        <v>34</v>
      </c>
      <c r="I25" s="33">
        <v>17</v>
      </c>
      <c r="J25" s="38">
        <v>0.647</v>
      </c>
      <c r="K25" s="33">
        <v>1</v>
      </c>
      <c r="L25" s="33">
        <v>4</v>
      </c>
      <c r="M25" s="33">
        <v>0</v>
      </c>
      <c r="N25" s="33">
        <v>2</v>
      </c>
      <c r="O25" s="33">
        <v>3</v>
      </c>
      <c r="P25" s="33">
        <v>5</v>
      </c>
    </row>
    <row r="26" spans="1:16" ht="12.75">
      <c r="A26" s="76">
        <v>8</v>
      </c>
      <c r="B26" s="35"/>
      <c r="C26" s="35" t="s">
        <v>64</v>
      </c>
      <c r="D26" s="36">
        <v>15</v>
      </c>
      <c r="E26" s="36">
        <v>5</v>
      </c>
      <c r="F26" s="36">
        <v>10</v>
      </c>
      <c r="G26" s="36">
        <v>22</v>
      </c>
      <c r="H26" s="36">
        <v>33</v>
      </c>
      <c r="I26" s="36">
        <v>16</v>
      </c>
      <c r="J26" s="39">
        <v>0.667</v>
      </c>
      <c r="K26" s="36">
        <v>3</v>
      </c>
      <c r="L26" s="36">
        <v>1</v>
      </c>
      <c r="M26" s="36">
        <v>1</v>
      </c>
      <c r="N26" s="36">
        <v>2</v>
      </c>
      <c r="O26" s="36">
        <v>3</v>
      </c>
      <c r="P26" s="36">
        <v>5</v>
      </c>
    </row>
    <row r="27" spans="1:16" ht="12.75">
      <c r="A27" s="77">
        <v>9</v>
      </c>
      <c r="B27" s="32"/>
      <c r="C27" s="32" t="s">
        <v>66</v>
      </c>
      <c r="D27" s="33">
        <v>15</v>
      </c>
      <c r="E27" s="33">
        <v>5</v>
      </c>
      <c r="F27" s="33">
        <v>10</v>
      </c>
      <c r="G27" s="33">
        <v>20</v>
      </c>
      <c r="H27" s="33">
        <v>32</v>
      </c>
      <c r="I27" s="33">
        <v>15</v>
      </c>
      <c r="J27" s="38">
        <v>0.625</v>
      </c>
      <c r="K27" s="33">
        <v>4</v>
      </c>
      <c r="L27" s="33">
        <v>0</v>
      </c>
      <c r="M27" s="33">
        <v>1</v>
      </c>
      <c r="N27" s="33">
        <v>1</v>
      </c>
      <c r="O27" s="33">
        <v>3</v>
      </c>
      <c r="P27" s="33">
        <v>6</v>
      </c>
    </row>
    <row r="28" spans="1:16" ht="12.75">
      <c r="A28" s="78">
        <v>10</v>
      </c>
      <c r="B28" s="35"/>
      <c r="C28" s="35" t="s">
        <v>65</v>
      </c>
      <c r="D28" s="36">
        <v>15</v>
      </c>
      <c r="E28" s="36">
        <v>4</v>
      </c>
      <c r="F28" s="36">
        <v>11</v>
      </c>
      <c r="G28" s="36">
        <v>19</v>
      </c>
      <c r="H28" s="36">
        <v>36</v>
      </c>
      <c r="I28" s="36">
        <v>14</v>
      </c>
      <c r="J28" s="39">
        <v>0.528</v>
      </c>
      <c r="K28" s="36">
        <v>1</v>
      </c>
      <c r="L28" s="36">
        <v>3</v>
      </c>
      <c r="M28" s="36">
        <v>0</v>
      </c>
      <c r="N28" s="36">
        <v>2</v>
      </c>
      <c r="O28" s="36">
        <v>3</v>
      </c>
      <c r="P28" s="36">
        <v>6</v>
      </c>
    </row>
    <row r="29" spans="1:16" ht="12.75">
      <c r="A29" s="79">
        <v>11</v>
      </c>
      <c r="B29" s="32"/>
      <c r="C29" s="32" t="s">
        <v>68</v>
      </c>
      <c r="D29" s="33">
        <v>15</v>
      </c>
      <c r="E29" s="33">
        <v>3</v>
      </c>
      <c r="F29" s="33">
        <v>12</v>
      </c>
      <c r="G29" s="33">
        <v>13</v>
      </c>
      <c r="H29" s="33">
        <v>40</v>
      </c>
      <c r="I29" s="33">
        <v>9</v>
      </c>
      <c r="J29" s="38">
        <v>0.325</v>
      </c>
      <c r="K29" s="33">
        <v>0</v>
      </c>
      <c r="L29" s="33">
        <v>2</v>
      </c>
      <c r="M29" s="33">
        <v>1</v>
      </c>
      <c r="N29" s="33">
        <v>1</v>
      </c>
      <c r="O29" s="33">
        <v>2</v>
      </c>
      <c r="P29" s="33">
        <v>9</v>
      </c>
    </row>
    <row r="30" spans="1:16" ht="12.75">
      <c r="A30" s="79">
        <v>12</v>
      </c>
      <c r="B30" s="35"/>
      <c r="C30" s="35" t="s">
        <v>67</v>
      </c>
      <c r="D30" s="36">
        <v>15</v>
      </c>
      <c r="E30" s="36">
        <v>1</v>
      </c>
      <c r="F30" s="36">
        <v>14</v>
      </c>
      <c r="G30" s="36">
        <v>10</v>
      </c>
      <c r="H30" s="36">
        <v>43</v>
      </c>
      <c r="I30" s="36">
        <v>5</v>
      </c>
      <c r="J30" s="39">
        <v>0.233</v>
      </c>
      <c r="K30" s="36">
        <v>0</v>
      </c>
      <c r="L30" s="36">
        <v>1</v>
      </c>
      <c r="M30" s="36">
        <v>0</v>
      </c>
      <c r="N30" s="36">
        <v>2</v>
      </c>
      <c r="O30" s="36">
        <v>3</v>
      </c>
      <c r="P30" s="36">
        <v>9</v>
      </c>
    </row>
    <row r="31" spans="1:16" s="47" customFormat="1" ht="12.75">
      <c r="A31" s="80"/>
      <c r="D31" s="67">
        <f aca="true" t="shared" si="1" ref="D31:I31">SUM(D19:D30)</f>
        <v>180</v>
      </c>
      <c r="E31" s="67">
        <f t="shared" si="1"/>
        <v>90</v>
      </c>
      <c r="F31" s="67">
        <f t="shared" si="1"/>
        <v>90</v>
      </c>
      <c r="G31" s="67">
        <f t="shared" si="1"/>
        <v>321</v>
      </c>
      <c r="H31" s="67">
        <f t="shared" si="1"/>
        <v>321</v>
      </c>
      <c r="I31" s="67">
        <f t="shared" si="1"/>
        <v>270</v>
      </c>
      <c r="J31" s="73"/>
      <c r="K31" s="67">
        <f aca="true" t="shared" si="2" ref="K31:P31">SUM(K19:K30)</f>
        <v>53</v>
      </c>
      <c r="L31" s="67">
        <f t="shared" si="2"/>
        <v>23</v>
      </c>
      <c r="M31" s="67">
        <f t="shared" si="2"/>
        <v>14</v>
      </c>
      <c r="N31" s="67">
        <f t="shared" si="2"/>
        <v>14</v>
      </c>
      <c r="O31" s="67">
        <f t="shared" si="2"/>
        <v>23</v>
      </c>
      <c r="P31" s="67">
        <f t="shared" si="2"/>
        <v>53</v>
      </c>
    </row>
  </sheetData>
  <sheetProtection/>
  <mergeCells count="2">
    <mergeCell ref="M1:P1"/>
    <mergeCell ref="M17:P17"/>
  </mergeCells>
  <printOptions/>
  <pageMargins left="0.21" right="0.26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zoomScalePageLayoutView="0" workbookViewId="0" topLeftCell="A1">
      <selection activeCell="A3" sqref="A3:A14"/>
    </sheetView>
  </sheetViews>
  <sheetFormatPr defaultColWidth="9.140625" defaultRowHeight="15"/>
  <cols>
    <col min="1" max="1" width="4.7109375" style="81" bestFit="1" customWidth="1"/>
    <col min="2" max="2" width="1.28515625" style="27" customWidth="1"/>
    <col min="3" max="3" width="23.57421875" style="27" customWidth="1"/>
    <col min="4" max="9" width="4.7109375" style="27" customWidth="1"/>
    <col min="10" max="10" width="7.421875" style="40" bestFit="1" customWidth="1"/>
    <col min="11" max="16" width="4.7109375" style="27" customWidth="1"/>
    <col min="17" max="16384" width="9.140625" style="27" customWidth="1"/>
  </cols>
  <sheetData>
    <row r="1" spans="1:16" ht="15" customHeight="1">
      <c r="A1" s="65" t="s">
        <v>85</v>
      </c>
      <c r="B1" s="64"/>
      <c r="C1" s="64"/>
      <c r="D1" s="65" t="s">
        <v>96</v>
      </c>
      <c r="E1" s="64"/>
      <c r="F1" s="64"/>
      <c r="G1" s="66" t="s">
        <v>95</v>
      </c>
      <c r="H1" s="64"/>
      <c r="I1" s="64"/>
      <c r="J1" s="71"/>
      <c r="K1" s="66"/>
      <c r="L1" s="66"/>
      <c r="M1" s="92">
        <v>40594</v>
      </c>
      <c r="N1" s="92"/>
      <c r="O1" s="92"/>
      <c r="P1" s="92"/>
    </row>
    <row r="2" spans="1:16" ht="12.75">
      <c r="A2" s="53" t="s">
        <v>51</v>
      </c>
      <c r="B2" s="54"/>
      <c r="C2" s="54" t="s">
        <v>52</v>
      </c>
      <c r="D2" s="55" t="s">
        <v>1</v>
      </c>
      <c r="E2" s="55" t="s">
        <v>2</v>
      </c>
      <c r="F2" s="55" t="s">
        <v>3</v>
      </c>
      <c r="G2" s="55" t="s">
        <v>53</v>
      </c>
      <c r="H2" s="55" t="s">
        <v>54</v>
      </c>
      <c r="I2" s="55" t="s">
        <v>6</v>
      </c>
      <c r="J2" s="72" t="s">
        <v>55</v>
      </c>
      <c r="K2" s="30" t="s">
        <v>23</v>
      </c>
      <c r="L2" s="41" t="s">
        <v>21</v>
      </c>
      <c r="M2" s="41" t="s">
        <v>26</v>
      </c>
      <c r="N2" s="41" t="s">
        <v>27</v>
      </c>
      <c r="O2" s="41" t="s">
        <v>22</v>
      </c>
      <c r="P2" s="30" t="s">
        <v>24</v>
      </c>
    </row>
    <row r="3" spans="1:16" ht="12.75" customHeight="1">
      <c r="A3" s="76">
        <v>1</v>
      </c>
      <c r="B3" s="32"/>
      <c r="C3" s="32" t="s">
        <v>70</v>
      </c>
      <c r="D3" s="33">
        <v>18</v>
      </c>
      <c r="E3" s="33">
        <v>16</v>
      </c>
      <c r="F3" s="33">
        <v>2</v>
      </c>
      <c r="G3" s="33">
        <v>49</v>
      </c>
      <c r="H3" s="33">
        <v>15</v>
      </c>
      <c r="I3" s="33">
        <v>47</v>
      </c>
      <c r="J3" s="38">
        <v>3.267</v>
      </c>
      <c r="K3" s="33">
        <v>8</v>
      </c>
      <c r="L3" s="33">
        <v>7</v>
      </c>
      <c r="M3" s="33">
        <v>1</v>
      </c>
      <c r="N3" s="33">
        <v>0</v>
      </c>
      <c r="O3" s="33">
        <v>1</v>
      </c>
      <c r="P3" s="33">
        <v>1</v>
      </c>
    </row>
    <row r="4" spans="1:16" ht="12.75">
      <c r="A4" s="76">
        <v>2</v>
      </c>
      <c r="B4" s="35"/>
      <c r="C4" s="35" t="s">
        <v>71</v>
      </c>
      <c r="D4" s="36">
        <v>18</v>
      </c>
      <c r="E4" s="36">
        <v>14</v>
      </c>
      <c r="F4" s="36">
        <v>4</v>
      </c>
      <c r="G4" s="36">
        <v>47</v>
      </c>
      <c r="H4" s="36">
        <v>17</v>
      </c>
      <c r="I4" s="36">
        <v>44</v>
      </c>
      <c r="J4" s="39">
        <v>2.765</v>
      </c>
      <c r="K4" s="36">
        <v>9</v>
      </c>
      <c r="L4" s="36">
        <v>5</v>
      </c>
      <c r="M4" s="36">
        <v>0</v>
      </c>
      <c r="N4" s="36">
        <v>2</v>
      </c>
      <c r="O4" s="36">
        <v>1</v>
      </c>
      <c r="P4" s="36">
        <v>1</v>
      </c>
    </row>
    <row r="5" spans="1:16" ht="12.75">
      <c r="A5" s="76">
        <v>3</v>
      </c>
      <c r="B5" s="32"/>
      <c r="C5" s="32" t="s">
        <v>73</v>
      </c>
      <c r="D5" s="33">
        <v>18</v>
      </c>
      <c r="E5" s="33">
        <v>12</v>
      </c>
      <c r="F5" s="33">
        <v>6</v>
      </c>
      <c r="G5" s="33">
        <v>43</v>
      </c>
      <c r="H5" s="33">
        <v>25</v>
      </c>
      <c r="I5" s="33">
        <v>38</v>
      </c>
      <c r="J5" s="38">
        <v>1.72</v>
      </c>
      <c r="K5" s="33">
        <v>5</v>
      </c>
      <c r="L5" s="33">
        <v>7</v>
      </c>
      <c r="M5" s="33">
        <v>0</v>
      </c>
      <c r="N5" s="33">
        <v>2</v>
      </c>
      <c r="O5" s="33">
        <v>3</v>
      </c>
      <c r="P5" s="33">
        <v>1</v>
      </c>
    </row>
    <row r="6" spans="1:16" ht="12.75">
      <c r="A6" s="76">
        <v>4</v>
      </c>
      <c r="B6" s="35"/>
      <c r="C6" s="35" t="s">
        <v>69</v>
      </c>
      <c r="D6" s="36">
        <v>18</v>
      </c>
      <c r="E6" s="36">
        <v>12</v>
      </c>
      <c r="F6" s="36">
        <v>6</v>
      </c>
      <c r="G6" s="36">
        <v>44</v>
      </c>
      <c r="H6" s="36">
        <v>26</v>
      </c>
      <c r="I6" s="36">
        <v>38</v>
      </c>
      <c r="J6" s="39">
        <v>1.692</v>
      </c>
      <c r="K6" s="36">
        <v>5</v>
      </c>
      <c r="L6" s="36">
        <v>6</v>
      </c>
      <c r="M6" s="36">
        <v>1</v>
      </c>
      <c r="N6" s="36">
        <v>3</v>
      </c>
      <c r="O6" s="36">
        <v>2</v>
      </c>
      <c r="P6" s="36">
        <v>1</v>
      </c>
    </row>
    <row r="7" spans="1:16" ht="12.75">
      <c r="A7" s="76">
        <v>5</v>
      </c>
      <c r="B7" s="32"/>
      <c r="C7" s="32" t="s">
        <v>72</v>
      </c>
      <c r="D7" s="33">
        <v>17</v>
      </c>
      <c r="E7" s="33">
        <v>11</v>
      </c>
      <c r="F7" s="33">
        <v>6</v>
      </c>
      <c r="G7" s="33">
        <v>41</v>
      </c>
      <c r="H7" s="33">
        <v>27</v>
      </c>
      <c r="I7" s="33">
        <v>32</v>
      </c>
      <c r="J7" s="38">
        <v>1.519</v>
      </c>
      <c r="K7" s="33">
        <v>5</v>
      </c>
      <c r="L7" s="33">
        <v>3</v>
      </c>
      <c r="M7" s="33">
        <v>3</v>
      </c>
      <c r="N7" s="33">
        <v>2</v>
      </c>
      <c r="O7" s="33">
        <v>4</v>
      </c>
      <c r="P7" s="33">
        <v>0</v>
      </c>
    </row>
    <row r="8" spans="1:16" ht="12.75">
      <c r="A8" s="76">
        <v>6</v>
      </c>
      <c r="B8" s="35"/>
      <c r="C8" s="35" t="s">
        <v>74</v>
      </c>
      <c r="D8" s="36">
        <v>17</v>
      </c>
      <c r="E8" s="36">
        <v>11</v>
      </c>
      <c r="F8" s="36">
        <v>6</v>
      </c>
      <c r="G8" s="36">
        <v>37</v>
      </c>
      <c r="H8" s="36">
        <v>27</v>
      </c>
      <c r="I8" s="36">
        <v>30</v>
      </c>
      <c r="J8" s="39">
        <v>1.37</v>
      </c>
      <c r="K8" s="36">
        <v>5</v>
      </c>
      <c r="L8" s="36">
        <v>3</v>
      </c>
      <c r="M8" s="36">
        <v>3</v>
      </c>
      <c r="N8" s="36">
        <v>0</v>
      </c>
      <c r="O8" s="36">
        <v>4</v>
      </c>
      <c r="P8" s="36">
        <v>2</v>
      </c>
    </row>
    <row r="9" spans="1:16" ht="12.75">
      <c r="A9" s="76">
        <v>7</v>
      </c>
      <c r="B9" s="32"/>
      <c r="C9" s="32" t="s">
        <v>75</v>
      </c>
      <c r="D9" s="33">
        <v>18</v>
      </c>
      <c r="E9" s="33">
        <v>6</v>
      </c>
      <c r="F9" s="33">
        <v>12</v>
      </c>
      <c r="G9" s="33">
        <v>33</v>
      </c>
      <c r="H9" s="33">
        <v>41</v>
      </c>
      <c r="I9" s="33">
        <v>23</v>
      </c>
      <c r="J9" s="38">
        <v>0.805</v>
      </c>
      <c r="K9" s="33">
        <v>2</v>
      </c>
      <c r="L9" s="33">
        <v>3</v>
      </c>
      <c r="M9" s="33">
        <v>1</v>
      </c>
      <c r="N9" s="33">
        <v>6</v>
      </c>
      <c r="O9" s="33">
        <v>3</v>
      </c>
      <c r="P9" s="33">
        <v>3</v>
      </c>
    </row>
    <row r="10" spans="1:16" ht="12.75">
      <c r="A10" s="76">
        <v>8</v>
      </c>
      <c r="B10" s="35"/>
      <c r="C10" s="35" t="s">
        <v>76</v>
      </c>
      <c r="D10" s="36">
        <v>18</v>
      </c>
      <c r="E10" s="36">
        <v>8</v>
      </c>
      <c r="F10" s="36">
        <v>10</v>
      </c>
      <c r="G10" s="36">
        <v>30</v>
      </c>
      <c r="H10" s="36">
        <v>43</v>
      </c>
      <c r="I10" s="36">
        <v>19</v>
      </c>
      <c r="J10" s="39">
        <v>0.698</v>
      </c>
      <c r="K10" s="36">
        <v>1</v>
      </c>
      <c r="L10" s="36">
        <v>1</v>
      </c>
      <c r="M10" s="36">
        <v>6</v>
      </c>
      <c r="N10" s="36">
        <v>1</v>
      </c>
      <c r="O10" s="36">
        <v>4</v>
      </c>
      <c r="P10" s="36">
        <v>5</v>
      </c>
    </row>
    <row r="11" spans="1:16" ht="12.75">
      <c r="A11" s="77">
        <v>9</v>
      </c>
      <c r="B11" s="32"/>
      <c r="C11" s="32" t="s">
        <v>77</v>
      </c>
      <c r="D11" s="33">
        <v>18</v>
      </c>
      <c r="E11" s="33">
        <v>6</v>
      </c>
      <c r="F11" s="33">
        <v>12</v>
      </c>
      <c r="G11" s="33">
        <v>27</v>
      </c>
      <c r="H11" s="33">
        <v>43</v>
      </c>
      <c r="I11" s="33">
        <v>17</v>
      </c>
      <c r="J11" s="38">
        <v>0.628</v>
      </c>
      <c r="K11" s="33">
        <v>2</v>
      </c>
      <c r="L11" s="33">
        <v>1</v>
      </c>
      <c r="M11" s="33">
        <v>3</v>
      </c>
      <c r="N11" s="33">
        <v>2</v>
      </c>
      <c r="O11" s="33">
        <v>5</v>
      </c>
      <c r="P11" s="33">
        <v>5</v>
      </c>
    </row>
    <row r="12" spans="1:16" ht="12.75">
      <c r="A12" s="78">
        <v>10</v>
      </c>
      <c r="B12" s="35"/>
      <c r="C12" s="35" t="s">
        <v>78</v>
      </c>
      <c r="D12" s="36">
        <v>18</v>
      </c>
      <c r="E12" s="36">
        <v>5</v>
      </c>
      <c r="F12" s="36">
        <v>13</v>
      </c>
      <c r="G12" s="36">
        <v>22</v>
      </c>
      <c r="H12" s="36">
        <v>44</v>
      </c>
      <c r="I12" s="36">
        <v>15</v>
      </c>
      <c r="J12" s="39">
        <v>0.5</v>
      </c>
      <c r="K12" s="36">
        <v>2</v>
      </c>
      <c r="L12" s="36">
        <v>1</v>
      </c>
      <c r="M12" s="36">
        <v>2</v>
      </c>
      <c r="N12" s="36">
        <v>2</v>
      </c>
      <c r="O12" s="36">
        <v>3</v>
      </c>
      <c r="P12" s="36">
        <v>8</v>
      </c>
    </row>
    <row r="13" spans="1:16" ht="12.75">
      <c r="A13" s="79">
        <v>11</v>
      </c>
      <c r="B13" s="32"/>
      <c r="C13" s="32" t="s">
        <v>64</v>
      </c>
      <c r="D13" s="33">
        <v>17</v>
      </c>
      <c r="E13" s="33">
        <v>4</v>
      </c>
      <c r="F13" s="33">
        <v>13</v>
      </c>
      <c r="G13" s="33">
        <v>19</v>
      </c>
      <c r="H13" s="33">
        <v>46</v>
      </c>
      <c r="I13" s="33">
        <v>11</v>
      </c>
      <c r="J13" s="38">
        <v>0.413</v>
      </c>
      <c r="K13" s="33">
        <v>0</v>
      </c>
      <c r="L13" s="33">
        <v>1</v>
      </c>
      <c r="M13" s="33">
        <v>3</v>
      </c>
      <c r="N13" s="33">
        <v>2</v>
      </c>
      <c r="O13" s="33">
        <v>3</v>
      </c>
      <c r="P13" s="33">
        <v>8</v>
      </c>
    </row>
    <row r="14" spans="1:16" ht="12.75">
      <c r="A14" s="79">
        <v>12</v>
      </c>
      <c r="B14" s="35"/>
      <c r="C14" s="35" t="s">
        <v>79</v>
      </c>
      <c r="D14" s="36">
        <v>17</v>
      </c>
      <c r="E14" s="36">
        <v>1</v>
      </c>
      <c r="F14" s="36">
        <v>16</v>
      </c>
      <c r="G14" s="36">
        <v>12</v>
      </c>
      <c r="H14" s="36">
        <v>50</v>
      </c>
      <c r="I14" s="36">
        <v>4</v>
      </c>
      <c r="J14" s="39">
        <v>0.24</v>
      </c>
      <c r="K14" s="36">
        <v>0</v>
      </c>
      <c r="L14" s="36">
        <v>0</v>
      </c>
      <c r="M14" s="36">
        <v>1</v>
      </c>
      <c r="N14" s="36">
        <v>2</v>
      </c>
      <c r="O14" s="36">
        <v>5</v>
      </c>
      <c r="P14" s="36">
        <v>9</v>
      </c>
    </row>
    <row r="15" spans="1:16" s="47" customFormat="1" ht="12.75">
      <c r="A15" s="80"/>
      <c r="D15" s="67">
        <f>SUM(D3:D14)</f>
        <v>212</v>
      </c>
      <c r="E15" s="67">
        <f aca="true" t="shared" si="0" ref="E15:P15">SUM(E3:E14)</f>
        <v>106</v>
      </c>
      <c r="F15" s="67">
        <f t="shared" si="0"/>
        <v>106</v>
      </c>
      <c r="G15" s="67">
        <f t="shared" si="0"/>
        <v>404</v>
      </c>
      <c r="H15" s="67">
        <f t="shared" si="0"/>
        <v>404</v>
      </c>
      <c r="I15" s="67">
        <f t="shared" si="0"/>
        <v>318</v>
      </c>
      <c r="J15" s="73"/>
      <c r="K15" s="67">
        <f t="shared" si="0"/>
        <v>44</v>
      </c>
      <c r="L15" s="67">
        <f t="shared" si="0"/>
        <v>38</v>
      </c>
      <c r="M15" s="67">
        <f t="shared" si="0"/>
        <v>24</v>
      </c>
      <c r="N15" s="67">
        <f t="shared" si="0"/>
        <v>24</v>
      </c>
      <c r="O15" s="67">
        <f t="shared" si="0"/>
        <v>38</v>
      </c>
      <c r="P15" s="67">
        <f t="shared" si="0"/>
        <v>44</v>
      </c>
    </row>
    <row r="17" spans="1:16" ht="12.75">
      <c r="A17" s="65" t="s">
        <v>86</v>
      </c>
      <c r="B17" s="66"/>
      <c r="C17" s="66"/>
      <c r="D17" s="65" t="s">
        <v>96</v>
      </c>
      <c r="E17" s="64"/>
      <c r="F17" s="64"/>
      <c r="G17" s="66" t="s">
        <v>83</v>
      </c>
      <c r="H17" s="64"/>
      <c r="I17" s="64"/>
      <c r="J17" s="71"/>
      <c r="K17" s="66"/>
      <c r="L17" s="66"/>
      <c r="M17" s="92">
        <v>40594</v>
      </c>
      <c r="N17" s="92"/>
      <c r="O17" s="92"/>
      <c r="P17" s="92"/>
    </row>
    <row r="18" spans="1:16" ht="12.75">
      <c r="A18" s="53" t="s">
        <v>51</v>
      </c>
      <c r="B18" s="54"/>
      <c r="C18" s="54" t="s">
        <v>52</v>
      </c>
      <c r="D18" s="55" t="s">
        <v>1</v>
      </c>
      <c r="E18" s="55" t="s">
        <v>2</v>
      </c>
      <c r="F18" s="55" t="s">
        <v>3</v>
      </c>
      <c r="G18" s="55" t="s">
        <v>53</v>
      </c>
      <c r="H18" s="55" t="s">
        <v>54</v>
      </c>
      <c r="I18" s="55" t="s">
        <v>6</v>
      </c>
      <c r="J18" s="72" t="s">
        <v>55</v>
      </c>
      <c r="K18" s="30" t="s">
        <v>23</v>
      </c>
      <c r="L18" s="41" t="s">
        <v>21</v>
      </c>
      <c r="M18" s="41" t="s">
        <v>26</v>
      </c>
      <c r="N18" s="41" t="s">
        <v>27</v>
      </c>
      <c r="O18" s="41" t="s">
        <v>22</v>
      </c>
      <c r="P18" s="30" t="s">
        <v>24</v>
      </c>
    </row>
    <row r="19" spans="1:16" ht="12.75">
      <c r="A19" s="76">
        <v>1</v>
      </c>
      <c r="B19" s="32"/>
      <c r="C19" s="32" t="s">
        <v>58</v>
      </c>
      <c r="D19" s="33">
        <v>14</v>
      </c>
      <c r="E19" s="33">
        <v>13</v>
      </c>
      <c r="F19" s="33">
        <v>1</v>
      </c>
      <c r="G19" s="33">
        <v>41</v>
      </c>
      <c r="H19" s="33">
        <v>8</v>
      </c>
      <c r="I19" s="33">
        <v>40</v>
      </c>
      <c r="J19" s="38">
        <v>5.125</v>
      </c>
      <c r="K19" s="33">
        <v>8</v>
      </c>
      <c r="L19" s="33">
        <v>5</v>
      </c>
      <c r="M19" s="33">
        <v>0</v>
      </c>
      <c r="N19" s="33">
        <v>1</v>
      </c>
      <c r="O19" s="33">
        <v>0</v>
      </c>
      <c r="P19" s="33">
        <v>0</v>
      </c>
    </row>
    <row r="20" spans="1:16" ht="12.75">
      <c r="A20" s="76">
        <v>2</v>
      </c>
      <c r="B20" s="35"/>
      <c r="C20" s="35" t="s">
        <v>56</v>
      </c>
      <c r="D20" s="36">
        <v>14</v>
      </c>
      <c r="E20" s="36">
        <v>13</v>
      </c>
      <c r="F20" s="36">
        <v>1</v>
      </c>
      <c r="G20" s="36">
        <v>40</v>
      </c>
      <c r="H20" s="36">
        <v>7</v>
      </c>
      <c r="I20" s="36">
        <v>38</v>
      </c>
      <c r="J20" s="39">
        <v>5.714</v>
      </c>
      <c r="K20" s="36">
        <v>10</v>
      </c>
      <c r="L20" s="36">
        <v>2</v>
      </c>
      <c r="M20" s="36">
        <v>1</v>
      </c>
      <c r="N20" s="36">
        <v>0</v>
      </c>
      <c r="O20" s="36">
        <v>1</v>
      </c>
      <c r="P20" s="36">
        <v>0</v>
      </c>
    </row>
    <row r="21" spans="1:16" ht="12.75">
      <c r="A21" s="76">
        <v>3</v>
      </c>
      <c r="B21" s="32"/>
      <c r="C21" s="32" t="s">
        <v>59</v>
      </c>
      <c r="D21" s="33">
        <v>14</v>
      </c>
      <c r="E21" s="33">
        <v>13</v>
      </c>
      <c r="F21" s="33">
        <v>1</v>
      </c>
      <c r="G21" s="33">
        <v>40</v>
      </c>
      <c r="H21" s="33">
        <v>7</v>
      </c>
      <c r="I21" s="33">
        <v>38</v>
      </c>
      <c r="J21" s="38">
        <v>5.714</v>
      </c>
      <c r="K21" s="33">
        <v>10</v>
      </c>
      <c r="L21" s="33">
        <v>2</v>
      </c>
      <c r="M21" s="33">
        <v>1</v>
      </c>
      <c r="N21" s="33">
        <v>0</v>
      </c>
      <c r="O21" s="33">
        <v>1</v>
      </c>
      <c r="P21" s="33">
        <v>0</v>
      </c>
    </row>
    <row r="22" spans="1:16" ht="12.75">
      <c r="A22" s="76">
        <v>4</v>
      </c>
      <c r="B22" s="35"/>
      <c r="C22" s="35" t="s">
        <v>60</v>
      </c>
      <c r="D22" s="36">
        <v>14</v>
      </c>
      <c r="E22" s="36">
        <v>8</v>
      </c>
      <c r="F22" s="36">
        <v>6</v>
      </c>
      <c r="G22" s="36">
        <v>27</v>
      </c>
      <c r="H22" s="36">
        <v>22</v>
      </c>
      <c r="I22" s="36">
        <v>23</v>
      </c>
      <c r="J22" s="39">
        <v>1.227</v>
      </c>
      <c r="K22" s="36">
        <v>6</v>
      </c>
      <c r="L22" s="36">
        <v>0</v>
      </c>
      <c r="M22" s="36">
        <v>2</v>
      </c>
      <c r="N22" s="36">
        <v>1</v>
      </c>
      <c r="O22" s="36">
        <v>1</v>
      </c>
      <c r="P22" s="36">
        <v>4</v>
      </c>
    </row>
    <row r="23" spans="1:16" ht="12.75">
      <c r="A23" s="76">
        <v>5</v>
      </c>
      <c r="B23" s="32"/>
      <c r="C23" s="32" t="s">
        <v>61</v>
      </c>
      <c r="D23" s="33">
        <v>14</v>
      </c>
      <c r="E23" s="33">
        <v>9</v>
      </c>
      <c r="F23" s="33">
        <v>5</v>
      </c>
      <c r="G23" s="33">
        <v>29</v>
      </c>
      <c r="H23" s="33">
        <v>25</v>
      </c>
      <c r="I23" s="33">
        <v>22</v>
      </c>
      <c r="J23" s="38">
        <v>1.16</v>
      </c>
      <c r="K23" s="33">
        <v>4</v>
      </c>
      <c r="L23" s="33">
        <v>0</v>
      </c>
      <c r="M23" s="33">
        <v>5</v>
      </c>
      <c r="N23" s="33">
        <v>0</v>
      </c>
      <c r="O23" s="33">
        <v>2</v>
      </c>
      <c r="P23" s="33">
        <v>3</v>
      </c>
    </row>
    <row r="24" spans="1:16" ht="12.75">
      <c r="A24" s="76">
        <v>6</v>
      </c>
      <c r="B24" s="35"/>
      <c r="C24" s="35" t="s">
        <v>63</v>
      </c>
      <c r="D24" s="36">
        <v>14</v>
      </c>
      <c r="E24" s="36">
        <v>7</v>
      </c>
      <c r="F24" s="36">
        <v>7</v>
      </c>
      <c r="G24" s="36">
        <v>22</v>
      </c>
      <c r="H24" s="36">
        <v>23</v>
      </c>
      <c r="I24" s="36">
        <v>21</v>
      </c>
      <c r="J24" s="39">
        <v>0.957</v>
      </c>
      <c r="K24" s="36">
        <v>5</v>
      </c>
      <c r="L24" s="36">
        <v>2</v>
      </c>
      <c r="M24" s="36">
        <v>0</v>
      </c>
      <c r="N24" s="36">
        <v>0</v>
      </c>
      <c r="O24" s="36">
        <v>1</v>
      </c>
      <c r="P24" s="36">
        <v>6</v>
      </c>
    </row>
    <row r="25" spans="1:16" ht="12.75">
      <c r="A25" s="76">
        <v>7</v>
      </c>
      <c r="B25" s="32"/>
      <c r="C25" s="32" t="s">
        <v>66</v>
      </c>
      <c r="D25" s="33">
        <v>14</v>
      </c>
      <c r="E25" s="33">
        <v>5</v>
      </c>
      <c r="F25" s="33">
        <v>9</v>
      </c>
      <c r="G25" s="33">
        <v>20</v>
      </c>
      <c r="H25" s="33">
        <v>29</v>
      </c>
      <c r="I25" s="33">
        <v>15</v>
      </c>
      <c r="J25" s="38">
        <v>0.69</v>
      </c>
      <c r="K25" s="33">
        <v>4</v>
      </c>
      <c r="L25" s="33">
        <v>0</v>
      </c>
      <c r="M25" s="33">
        <v>1</v>
      </c>
      <c r="N25" s="33">
        <v>1</v>
      </c>
      <c r="O25" s="33">
        <v>3</v>
      </c>
      <c r="P25" s="33">
        <v>5</v>
      </c>
    </row>
    <row r="26" spans="1:16" ht="12.75">
      <c r="A26" s="76">
        <v>8</v>
      </c>
      <c r="B26" s="35"/>
      <c r="C26" s="35" t="s">
        <v>62</v>
      </c>
      <c r="D26" s="36">
        <v>14</v>
      </c>
      <c r="E26" s="36">
        <v>4</v>
      </c>
      <c r="F26" s="36">
        <v>10</v>
      </c>
      <c r="G26" s="36">
        <v>19</v>
      </c>
      <c r="H26" s="36">
        <v>33</v>
      </c>
      <c r="I26" s="36">
        <v>14</v>
      </c>
      <c r="J26" s="39">
        <v>0.576</v>
      </c>
      <c r="K26" s="36">
        <v>1</v>
      </c>
      <c r="L26" s="36">
        <v>3</v>
      </c>
      <c r="M26" s="36">
        <v>0</v>
      </c>
      <c r="N26" s="36">
        <v>2</v>
      </c>
      <c r="O26" s="36">
        <v>3</v>
      </c>
      <c r="P26" s="36">
        <v>5</v>
      </c>
    </row>
    <row r="27" spans="1:16" ht="12.75">
      <c r="A27" s="77">
        <v>9</v>
      </c>
      <c r="B27" s="32"/>
      <c r="C27" s="32" t="s">
        <v>65</v>
      </c>
      <c r="D27" s="33">
        <v>14</v>
      </c>
      <c r="E27" s="33">
        <v>4</v>
      </c>
      <c r="F27" s="33">
        <v>10</v>
      </c>
      <c r="G27" s="33">
        <v>18</v>
      </c>
      <c r="H27" s="33">
        <v>33</v>
      </c>
      <c r="I27" s="33">
        <v>14</v>
      </c>
      <c r="J27" s="38">
        <v>0.545</v>
      </c>
      <c r="K27" s="33">
        <v>1</v>
      </c>
      <c r="L27" s="33">
        <v>3</v>
      </c>
      <c r="M27" s="33">
        <v>0</v>
      </c>
      <c r="N27" s="33">
        <v>2</v>
      </c>
      <c r="O27" s="33">
        <v>2</v>
      </c>
      <c r="P27" s="33">
        <v>6</v>
      </c>
    </row>
    <row r="28" spans="1:16" ht="12.75">
      <c r="A28" s="78">
        <v>10</v>
      </c>
      <c r="B28" s="35"/>
      <c r="C28" s="35" t="s">
        <v>64</v>
      </c>
      <c r="D28" s="36">
        <v>14</v>
      </c>
      <c r="E28" s="36">
        <v>4</v>
      </c>
      <c r="F28" s="36">
        <v>10</v>
      </c>
      <c r="G28" s="36">
        <v>19</v>
      </c>
      <c r="H28" s="36">
        <v>33</v>
      </c>
      <c r="I28" s="36">
        <v>13</v>
      </c>
      <c r="J28" s="39">
        <v>0.576</v>
      </c>
      <c r="K28" s="36">
        <v>2</v>
      </c>
      <c r="L28" s="36">
        <v>1</v>
      </c>
      <c r="M28" s="36">
        <v>1</v>
      </c>
      <c r="N28" s="36">
        <v>2</v>
      </c>
      <c r="O28" s="36">
        <v>3</v>
      </c>
      <c r="P28" s="36">
        <v>5</v>
      </c>
    </row>
    <row r="29" spans="1:16" ht="12.75">
      <c r="A29" s="79">
        <v>11</v>
      </c>
      <c r="B29" s="32"/>
      <c r="C29" s="32" t="s">
        <v>68</v>
      </c>
      <c r="D29" s="33">
        <v>14</v>
      </c>
      <c r="E29" s="33">
        <v>3</v>
      </c>
      <c r="F29" s="33">
        <v>11</v>
      </c>
      <c r="G29" s="33">
        <v>13</v>
      </c>
      <c r="H29" s="33">
        <v>37</v>
      </c>
      <c r="I29" s="33">
        <v>9</v>
      </c>
      <c r="J29" s="38">
        <v>0.351</v>
      </c>
      <c r="K29" s="33">
        <v>0</v>
      </c>
      <c r="L29" s="33">
        <v>2</v>
      </c>
      <c r="M29" s="33">
        <v>1</v>
      </c>
      <c r="N29" s="33">
        <v>1</v>
      </c>
      <c r="O29" s="33">
        <v>2</v>
      </c>
      <c r="P29" s="33">
        <v>8</v>
      </c>
    </row>
    <row r="30" spans="1:16" ht="12.75">
      <c r="A30" s="79">
        <v>12</v>
      </c>
      <c r="B30" s="35"/>
      <c r="C30" s="35" t="s">
        <v>67</v>
      </c>
      <c r="D30" s="36">
        <v>14</v>
      </c>
      <c r="E30" s="36">
        <v>1</v>
      </c>
      <c r="F30" s="36">
        <v>13</v>
      </c>
      <c r="G30" s="36">
        <v>9</v>
      </c>
      <c r="H30" s="36">
        <v>40</v>
      </c>
      <c r="I30" s="36">
        <v>5</v>
      </c>
      <c r="J30" s="39">
        <v>0.225</v>
      </c>
      <c r="K30" s="36">
        <v>0</v>
      </c>
      <c r="L30" s="36">
        <v>1</v>
      </c>
      <c r="M30" s="36">
        <v>0</v>
      </c>
      <c r="N30" s="36">
        <v>2</v>
      </c>
      <c r="O30" s="36">
        <v>2</v>
      </c>
      <c r="P30" s="36">
        <v>9</v>
      </c>
    </row>
    <row r="31" spans="1:16" s="47" customFormat="1" ht="12.75">
      <c r="A31" s="80"/>
      <c r="D31" s="67">
        <f aca="true" t="shared" si="1" ref="D31:I31">SUM(D19:D30)</f>
        <v>168</v>
      </c>
      <c r="E31" s="67">
        <f t="shared" si="1"/>
        <v>84</v>
      </c>
      <c r="F31" s="67">
        <f t="shared" si="1"/>
        <v>84</v>
      </c>
      <c r="G31" s="67">
        <f t="shared" si="1"/>
        <v>297</v>
      </c>
      <c r="H31" s="67">
        <f t="shared" si="1"/>
        <v>297</v>
      </c>
      <c r="I31" s="67">
        <f t="shared" si="1"/>
        <v>252</v>
      </c>
      <c r="J31" s="73"/>
      <c r="K31" s="67">
        <f aca="true" t="shared" si="2" ref="K31:P31">SUM(K19:K30)</f>
        <v>51</v>
      </c>
      <c r="L31" s="67">
        <f t="shared" si="2"/>
        <v>21</v>
      </c>
      <c r="M31" s="67">
        <f t="shared" si="2"/>
        <v>12</v>
      </c>
      <c r="N31" s="67">
        <f t="shared" si="2"/>
        <v>12</v>
      </c>
      <c r="O31" s="67">
        <f t="shared" si="2"/>
        <v>21</v>
      </c>
      <c r="P31" s="67">
        <f t="shared" si="2"/>
        <v>51</v>
      </c>
    </row>
  </sheetData>
  <sheetProtection/>
  <mergeCells count="2">
    <mergeCell ref="M1:P1"/>
    <mergeCell ref="M17:P17"/>
  </mergeCells>
  <printOptions/>
  <pageMargins left="0.24" right="0.3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27" bestFit="1" customWidth="1"/>
    <col min="2" max="2" width="1.28515625" style="27" customWidth="1"/>
    <col min="3" max="3" width="23.57421875" style="27" customWidth="1"/>
    <col min="4" max="9" width="4.7109375" style="27" customWidth="1"/>
    <col min="10" max="10" width="7.421875" style="40" bestFit="1" customWidth="1"/>
    <col min="11" max="16" width="4.7109375" style="27" customWidth="1"/>
    <col min="17" max="16384" width="9.140625" style="27" customWidth="1"/>
  </cols>
  <sheetData>
    <row r="1" spans="1:16" ht="15" customHeight="1">
      <c r="A1" s="65" t="s">
        <v>85</v>
      </c>
      <c r="B1" s="64"/>
      <c r="C1" s="64"/>
      <c r="D1" s="65" t="s">
        <v>96</v>
      </c>
      <c r="E1" s="64"/>
      <c r="F1" s="64"/>
      <c r="G1" s="66" t="s">
        <v>93</v>
      </c>
      <c r="H1" s="64"/>
      <c r="I1" s="64"/>
      <c r="J1" s="71"/>
      <c r="K1" s="66"/>
      <c r="L1" s="66"/>
      <c r="M1" s="92">
        <v>40587</v>
      </c>
      <c r="N1" s="92"/>
      <c r="O1" s="92"/>
      <c r="P1" s="92"/>
    </row>
    <row r="2" spans="1:16" ht="12.75">
      <c r="A2" s="53" t="s">
        <v>51</v>
      </c>
      <c r="B2" s="54"/>
      <c r="C2" s="54" t="s">
        <v>52</v>
      </c>
      <c r="D2" s="55" t="s">
        <v>1</v>
      </c>
      <c r="E2" s="55" t="s">
        <v>2</v>
      </c>
      <c r="F2" s="55" t="s">
        <v>3</v>
      </c>
      <c r="G2" s="55" t="s">
        <v>53</v>
      </c>
      <c r="H2" s="55" t="s">
        <v>54</v>
      </c>
      <c r="I2" s="55" t="s">
        <v>6</v>
      </c>
      <c r="J2" s="72" t="s">
        <v>55</v>
      </c>
      <c r="K2" s="30" t="s">
        <v>23</v>
      </c>
      <c r="L2" s="41" t="s">
        <v>21</v>
      </c>
      <c r="M2" s="41" t="s">
        <v>26</v>
      </c>
      <c r="N2" s="41" t="s">
        <v>27</v>
      </c>
      <c r="O2" s="41" t="s">
        <v>22</v>
      </c>
      <c r="P2" s="30" t="s">
        <v>24</v>
      </c>
    </row>
    <row r="3" spans="1:16" ht="12.75" customHeight="1">
      <c r="A3" s="74">
        <v>1</v>
      </c>
      <c r="B3" s="32"/>
      <c r="C3" s="32" t="s">
        <v>70</v>
      </c>
      <c r="D3" s="33">
        <v>17</v>
      </c>
      <c r="E3" s="33">
        <v>15</v>
      </c>
      <c r="F3" s="33">
        <v>2</v>
      </c>
      <c r="G3" s="33">
        <v>46</v>
      </c>
      <c r="H3" s="33">
        <v>15</v>
      </c>
      <c r="I3" s="33">
        <v>44</v>
      </c>
      <c r="J3" s="38">
        <v>3.067</v>
      </c>
      <c r="K3" s="33">
        <v>7</v>
      </c>
      <c r="L3" s="33">
        <v>7</v>
      </c>
      <c r="M3" s="33">
        <v>1</v>
      </c>
      <c r="N3" s="33">
        <v>0</v>
      </c>
      <c r="O3" s="33">
        <v>1</v>
      </c>
      <c r="P3" s="33">
        <v>1</v>
      </c>
    </row>
    <row r="4" spans="1:16" ht="12.75">
      <c r="A4" s="74">
        <v>2</v>
      </c>
      <c r="B4" s="35"/>
      <c r="C4" s="35" t="s">
        <v>71</v>
      </c>
      <c r="D4" s="36">
        <v>17</v>
      </c>
      <c r="E4" s="36">
        <v>13</v>
      </c>
      <c r="F4" s="36">
        <v>4</v>
      </c>
      <c r="G4" s="36">
        <v>44</v>
      </c>
      <c r="H4" s="36">
        <v>17</v>
      </c>
      <c r="I4" s="36">
        <v>41</v>
      </c>
      <c r="J4" s="39">
        <v>2.588</v>
      </c>
      <c r="K4" s="36">
        <v>8</v>
      </c>
      <c r="L4" s="36">
        <v>5</v>
      </c>
      <c r="M4" s="36">
        <v>0</v>
      </c>
      <c r="N4" s="36">
        <v>2</v>
      </c>
      <c r="O4" s="36">
        <v>1</v>
      </c>
      <c r="P4" s="36">
        <v>1</v>
      </c>
    </row>
    <row r="5" spans="1:16" ht="12.75">
      <c r="A5" s="74">
        <v>3</v>
      </c>
      <c r="B5" s="32"/>
      <c r="C5" s="32" t="s">
        <v>69</v>
      </c>
      <c r="D5" s="33">
        <v>17</v>
      </c>
      <c r="E5" s="33">
        <v>12</v>
      </c>
      <c r="F5" s="33">
        <v>5</v>
      </c>
      <c r="G5" s="33">
        <v>44</v>
      </c>
      <c r="H5" s="33">
        <v>23</v>
      </c>
      <c r="I5" s="33">
        <v>38</v>
      </c>
      <c r="J5" s="38">
        <v>1.913</v>
      </c>
      <c r="K5" s="33">
        <v>5</v>
      </c>
      <c r="L5" s="33">
        <v>6</v>
      </c>
      <c r="M5" s="33">
        <v>1</v>
      </c>
      <c r="N5" s="33">
        <v>3</v>
      </c>
      <c r="O5" s="33">
        <v>2</v>
      </c>
      <c r="P5" s="33">
        <v>0</v>
      </c>
    </row>
    <row r="6" spans="1:16" ht="12.75">
      <c r="A6" s="74">
        <v>4</v>
      </c>
      <c r="B6" s="35"/>
      <c r="C6" s="35" t="s">
        <v>73</v>
      </c>
      <c r="D6" s="36">
        <v>17</v>
      </c>
      <c r="E6" s="36">
        <v>11</v>
      </c>
      <c r="F6" s="36">
        <v>6</v>
      </c>
      <c r="G6" s="36">
        <v>40</v>
      </c>
      <c r="H6" s="36">
        <v>25</v>
      </c>
      <c r="I6" s="36">
        <v>35</v>
      </c>
      <c r="J6" s="39">
        <v>1.6</v>
      </c>
      <c r="K6" s="36">
        <v>4</v>
      </c>
      <c r="L6" s="36">
        <v>7</v>
      </c>
      <c r="M6" s="36">
        <v>0</v>
      </c>
      <c r="N6" s="36">
        <v>2</v>
      </c>
      <c r="O6" s="36">
        <v>3</v>
      </c>
      <c r="P6" s="36">
        <v>1</v>
      </c>
    </row>
    <row r="7" spans="1:16" ht="12.75">
      <c r="A7" s="74">
        <v>5</v>
      </c>
      <c r="B7" s="32"/>
      <c r="C7" s="32" t="s">
        <v>72</v>
      </c>
      <c r="D7" s="33">
        <v>17</v>
      </c>
      <c r="E7" s="33">
        <v>11</v>
      </c>
      <c r="F7" s="33">
        <v>6</v>
      </c>
      <c r="G7" s="33">
        <v>41</v>
      </c>
      <c r="H7" s="33">
        <v>27</v>
      </c>
      <c r="I7" s="33">
        <v>32</v>
      </c>
      <c r="J7" s="38">
        <v>1.519</v>
      </c>
      <c r="K7" s="33">
        <v>5</v>
      </c>
      <c r="L7" s="33">
        <v>3</v>
      </c>
      <c r="M7" s="33">
        <v>3</v>
      </c>
      <c r="N7" s="33">
        <v>2</v>
      </c>
      <c r="O7" s="33">
        <v>4</v>
      </c>
      <c r="P7" s="33">
        <v>0</v>
      </c>
    </row>
    <row r="8" spans="1:16" ht="12.75">
      <c r="A8" s="74">
        <v>6</v>
      </c>
      <c r="B8" s="35"/>
      <c r="C8" s="35" t="s">
        <v>74</v>
      </c>
      <c r="D8" s="36">
        <v>17</v>
      </c>
      <c r="E8" s="36">
        <v>11</v>
      </c>
      <c r="F8" s="36">
        <v>6</v>
      </c>
      <c r="G8" s="36">
        <v>37</v>
      </c>
      <c r="H8" s="36">
        <v>27</v>
      </c>
      <c r="I8" s="36">
        <v>30</v>
      </c>
      <c r="J8" s="39">
        <v>1.37</v>
      </c>
      <c r="K8" s="36">
        <v>5</v>
      </c>
      <c r="L8" s="36">
        <v>3</v>
      </c>
      <c r="M8" s="36">
        <v>3</v>
      </c>
      <c r="N8" s="36">
        <v>0</v>
      </c>
      <c r="O8" s="36">
        <v>4</v>
      </c>
      <c r="P8" s="36">
        <v>2</v>
      </c>
    </row>
    <row r="9" spans="1:16" ht="12.75">
      <c r="A9" s="74">
        <v>7</v>
      </c>
      <c r="B9" s="32"/>
      <c r="C9" s="32" t="s">
        <v>75</v>
      </c>
      <c r="D9" s="33">
        <v>17</v>
      </c>
      <c r="E9" s="33">
        <v>6</v>
      </c>
      <c r="F9" s="33">
        <v>11</v>
      </c>
      <c r="G9" s="33">
        <v>31</v>
      </c>
      <c r="H9" s="33">
        <v>38</v>
      </c>
      <c r="I9" s="33">
        <v>22</v>
      </c>
      <c r="J9" s="38">
        <v>0.816</v>
      </c>
      <c r="K9" s="33">
        <v>2</v>
      </c>
      <c r="L9" s="33">
        <v>3</v>
      </c>
      <c r="M9" s="33">
        <v>1</v>
      </c>
      <c r="N9" s="33">
        <v>5</v>
      </c>
      <c r="O9" s="33">
        <v>3</v>
      </c>
      <c r="P9" s="33">
        <v>3</v>
      </c>
    </row>
    <row r="10" spans="1:16" ht="12.75">
      <c r="A10" s="74">
        <v>8</v>
      </c>
      <c r="B10" s="35"/>
      <c r="C10" s="35" t="s">
        <v>76</v>
      </c>
      <c r="D10" s="36">
        <v>17</v>
      </c>
      <c r="E10" s="36">
        <v>8</v>
      </c>
      <c r="F10" s="36">
        <v>9</v>
      </c>
      <c r="G10" s="36">
        <v>30</v>
      </c>
      <c r="H10" s="36">
        <v>40</v>
      </c>
      <c r="I10" s="36">
        <v>19</v>
      </c>
      <c r="J10" s="39">
        <v>0.75</v>
      </c>
      <c r="K10" s="36">
        <v>1</v>
      </c>
      <c r="L10" s="36">
        <v>1</v>
      </c>
      <c r="M10" s="36">
        <v>6</v>
      </c>
      <c r="N10" s="36">
        <v>1</v>
      </c>
      <c r="O10" s="36">
        <v>4</v>
      </c>
      <c r="P10" s="36">
        <v>4</v>
      </c>
    </row>
    <row r="11" spans="1:16" ht="12.75">
      <c r="A11" s="31">
        <v>9</v>
      </c>
      <c r="B11" s="32"/>
      <c r="C11" s="32" t="s">
        <v>77</v>
      </c>
      <c r="D11" s="33">
        <v>17</v>
      </c>
      <c r="E11" s="33">
        <v>6</v>
      </c>
      <c r="F11" s="33">
        <v>11</v>
      </c>
      <c r="G11" s="33">
        <v>27</v>
      </c>
      <c r="H11" s="33">
        <v>40</v>
      </c>
      <c r="I11" s="33">
        <v>17</v>
      </c>
      <c r="J11" s="38">
        <v>0.675</v>
      </c>
      <c r="K11" s="33">
        <v>2</v>
      </c>
      <c r="L11" s="33">
        <v>1</v>
      </c>
      <c r="M11" s="33">
        <v>3</v>
      </c>
      <c r="N11" s="33">
        <v>2</v>
      </c>
      <c r="O11" s="33">
        <v>5</v>
      </c>
      <c r="P11" s="33">
        <v>4</v>
      </c>
    </row>
    <row r="12" spans="1:16" ht="12.75">
      <c r="A12" s="34">
        <v>10</v>
      </c>
      <c r="B12" s="35"/>
      <c r="C12" s="35" t="s">
        <v>78</v>
      </c>
      <c r="D12" s="36">
        <v>17</v>
      </c>
      <c r="E12" s="36">
        <v>4</v>
      </c>
      <c r="F12" s="36">
        <v>13</v>
      </c>
      <c r="G12" s="36">
        <v>19</v>
      </c>
      <c r="H12" s="36">
        <v>42</v>
      </c>
      <c r="I12" s="36">
        <v>13</v>
      </c>
      <c r="J12" s="39">
        <v>0.452</v>
      </c>
      <c r="K12" s="36">
        <v>2</v>
      </c>
      <c r="L12" s="36">
        <v>1</v>
      </c>
      <c r="M12" s="36">
        <v>1</v>
      </c>
      <c r="N12" s="36">
        <v>2</v>
      </c>
      <c r="O12" s="36">
        <v>3</v>
      </c>
      <c r="P12" s="36">
        <v>8</v>
      </c>
    </row>
    <row r="13" spans="1:16" ht="12.75">
      <c r="A13" s="75">
        <v>11</v>
      </c>
      <c r="B13" s="32"/>
      <c r="C13" s="32" t="s">
        <v>64</v>
      </c>
      <c r="D13" s="33">
        <v>17</v>
      </c>
      <c r="E13" s="33">
        <v>4</v>
      </c>
      <c r="F13" s="33">
        <v>13</v>
      </c>
      <c r="G13" s="33">
        <v>19</v>
      </c>
      <c r="H13" s="33">
        <v>46</v>
      </c>
      <c r="I13" s="33">
        <v>11</v>
      </c>
      <c r="J13" s="38">
        <v>0.413</v>
      </c>
      <c r="K13" s="33">
        <v>0</v>
      </c>
      <c r="L13" s="33">
        <v>1</v>
      </c>
      <c r="M13" s="33">
        <v>3</v>
      </c>
      <c r="N13" s="33">
        <v>2</v>
      </c>
      <c r="O13" s="33">
        <v>3</v>
      </c>
      <c r="P13" s="33">
        <v>8</v>
      </c>
    </row>
    <row r="14" spans="1:16" ht="12.75">
      <c r="A14" s="75">
        <v>12</v>
      </c>
      <c r="B14" s="35"/>
      <c r="C14" s="35" t="s">
        <v>79</v>
      </c>
      <c r="D14" s="36">
        <v>17</v>
      </c>
      <c r="E14" s="36">
        <v>1</v>
      </c>
      <c r="F14" s="36">
        <v>16</v>
      </c>
      <c r="G14" s="36">
        <v>12</v>
      </c>
      <c r="H14" s="36">
        <v>50</v>
      </c>
      <c r="I14" s="36">
        <v>4</v>
      </c>
      <c r="J14" s="39">
        <v>0.24</v>
      </c>
      <c r="K14" s="36">
        <v>0</v>
      </c>
      <c r="L14" s="36">
        <v>0</v>
      </c>
      <c r="M14" s="36">
        <v>1</v>
      </c>
      <c r="N14" s="36">
        <v>2</v>
      </c>
      <c r="O14" s="36">
        <v>5</v>
      </c>
      <c r="P14" s="36">
        <v>9</v>
      </c>
    </row>
    <row r="15" spans="4:16" s="47" customFormat="1" ht="12.75">
      <c r="D15" s="67">
        <f>SUM(D3:D14)</f>
        <v>204</v>
      </c>
      <c r="E15" s="67">
        <f aca="true" t="shared" si="0" ref="E15:P15">SUM(E3:E14)</f>
        <v>102</v>
      </c>
      <c r="F15" s="67">
        <f t="shared" si="0"/>
        <v>102</v>
      </c>
      <c r="G15" s="67">
        <f t="shared" si="0"/>
        <v>390</v>
      </c>
      <c r="H15" s="67">
        <f t="shared" si="0"/>
        <v>390</v>
      </c>
      <c r="I15" s="67">
        <f t="shared" si="0"/>
        <v>306</v>
      </c>
      <c r="J15" s="73"/>
      <c r="K15" s="67">
        <f t="shared" si="0"/>
        <v>41</v>
      </c>
      <c r="L15" s="67">
        <f t="shared" si="0"/>
        <v>38</v>
      </c>
      <c r="M15" s="67">
        <f t="shared" si="0"/>
        <v>23</v>
      </c>
      <c r="N15" s="67">
        <f t="shared" si="0"/>
        <v>23</v>
      </c>
      <c r="O15" s="67">
        <f t="shared" si="0"/>
        <v>38</v>
      </c>
      <c r="P15" s="67">
        <f t="shared" si="0"/>
        <v>41</v>
      </c>
    </row>
    <row r="17" spans="1:16" ht="12.75">
      <c r="A17" s="65" t="s">
        <v>86</v>
      </c>
      <c r="B17" s="66"/>
      <c r="C17" s="66"/>
      <c r="D17" s="65" t="s">
        <v>96</v>
      </c>
      <c r="E17" s="64"/>
      <c r="F17" s="64"/>
      <c r="G17" s="66" t="s">
        <v>98</v>
      </c>
      <c r="H17" s="64"/>
      <c r="I17" s="64"/>
      <c r="J17" s="71"/>
      <c r="K17" s="66"/>
      <c r="L17" s="66"/>
      <c r="M17" s="92">
        <v>40587</v>
      </c>
      <c r="N17" s="92"/>
      <c r="O17" s="92"/>
      <c r="P17" s="92"/>
    </row>
    <row r="18" spans="1:16" ht="12.75">
      <c r="A18" s="53" t="s">
        <v>51</v>
      </c>
      <c r="B18" s="54"/>
      <c r="C18" s="54" t="s">
        <v>52</v>
      </c>
      <c r="D18" s="55" t="s">
        <v>1</v>
      </c>
      <c r="E18" s="55" t="s">
        <v>2</v>
      </c>
      <c r="F18" s="55" t="s">
        <v>3</v>
      </c>
      <c r="G18" s="55" t="s">
        <v>53</v>
      </c>
      <c r="H18" s="55" t="s">
        <v>54</v>
      </c>
      <c r="I18" s="55" t="s">
        <v>6</v>
      </c>
      <c r="J18" s="72" t="s">
        <v>55</v>
      </c>
      <c r="K18" s="30" t="s">
        <v>23</v>
      </c>
      <c r="L18" s="41" t="s">
        <v>21</v>
      </c>
      <c r="M18" s="41" t="s">
        <v>26</v>
      </c>
      <c r="N18" s="41" t="s">
        <v>27</v>
      </c>
      <c r="O18" s="41" t="s">
        <v>22</v>
      </c>
      <c r="P18" s="30" t="s">
        <v>24</v>
      </c>
    </row>
    <row r="19" spans="1:16" ht="12.75">
      <c r="A19" s="74">
        <v>1</v>
      </c>
      <c r="B19" s="32"/>
      <c r="C19" s="32" t="s">
        <v>58</v>
      </c>
      <c r="D19" s="33">
        <v>13</v>
      </c>
      <c r="E19" s="33">
        <v>12</v>
      </c>
      <c r="F19" s="33">
        <v>1</v>
      </c>
      <c r="G19" s="33">
        <v>38</v>
      </c>
      <c r="H19" s="33">
        <v>7</v>
      </c>
      <c r="I19" s="33">
        <v>37</v>
      </c>
      <c r="J19" s="38">
        <v>5.429</v>
      </c>
      <c r="K19" s="33">
        <v>8</v>
      </c>
      <c r="L19" s="33">
        <v>4</v>
      </c>
      <c r="M19" s="33">
        <v>0</v>
      </c>
      <c r="N19" s="33">
        <v>1</v>
      </c>
      <c r="O19" s="33">
        <v>0</v>
      </c>
      <c r="P19" s="33">
        <v>0</v>
      </c>
    </row>
    <row r="20" spans="1:16" ht="12.75">
      <c r="A20" s="74">
        <v>2</v>
      </c>
      <c r="B20" s="35"/>
      <c r="C20" s="35" t="s">
        <v>56</v>
      </c>
      <c r="D20" s="36">
        <v>13</v>
      </c>
      <c r="E20" s="36">
        <v>12</v>
      </c>
      <c r="F20" s="36">
        <v>1</v>
      </c>
      <c r="G20" s="36">
        <v>37</v>
      </c>
      <c r="H20" s="36">
        <v>6</v>
      </c>
      <c r="I20" s="36">
        <v>35</v>
      </c>
      <c r="J20" s="39">
        <v>6.167</v>
      </c>
      <c r="K20" s="36">
        <v>10</v>
      </c>
      <c r="L20" s="36">
        <v>1</v>
      </c>
      <c r="M20" s="36">
        <v>1</v>
      </c>
      <c r="N20" s="36">
        <v>0</v>
      </c>
      <c r="O20" s="36">
        <v>1</v>
      </c>
      <c r="P20" s="36">
        <v>0</v>
      </c>
    </row>
    <row r="21" spans="1:16" ht="12.75">
      <c r="A21" s="74">
        <v>3</v>
      </c>
      <c r="B21" s="32"/>
      <c r="C21" s="32" t="s">
        <v>59</v>
      </c>
      <c r="D21" s="33">
        <v>13</v>
      </c>
      <c r="E21" s="33">
        <v>12</v>
      </c>
      <c r="F21" s="33">
        <v>1</v>
      </c>
      <c r="G21" s="33">
        <v>37</v>
      </c>
      <c r="H21" s="33">
        <v>7</v>
      </c>
      <c r="I21" s="33">
        <v>35</v>
      </c>
      <c r="J21" s="38">
        <v>5.286</v>
      </c>
      <c r="K21" s="33">
        <v>9</v>
      </c>
      <c r="L21" s="33">
        <v>2</v>
      </c>
      <c r="M21" s="33">
        <v>1</v>
      </c>
      <c r="N21" s="33">
        <v>0</v>
      </c>
      <c r="O21" s="33">
        <v>1</v>
      </c>
      <c r="P21" s="33">
        <v>0</v>
      </c>
    </row>
    <row r="22" spans="1:16" ht="12.75">
      <c r="A22" s="74">
        <v>4</v>
      </c>
      <c r="B22" s="35"/>
      <c r="C22" s="35" t="s">
        <v>61</v>
      </c>
      <c r="D22" s="36">
        <v>13</v>
      </c>
      <c r="E22" s="36">
        <v>9</v>
      </c>
      <c r="F22" s="36">
        <v>4</v>
      </c>
      <c r="G22" s="36">
        <v>28</v>
      </c>
      <c r="H22" s="36">
        <v>22</v>
      </c>
      <c r="I22" s="36">
        <v>22</v>
      </c>
      <c r="J22" s="39">
        <v>1.273</v>
      </c>
      <c r="K22" s="36">
        <v>4</v>
      </c>
      <c r="L22" s="36">
        <v>0</v>
      </c>
      <c r="M22" s="36">
        <v>5</v>
      </c>
      <c r="N22" s="36">
        <v>0</v>
      </c>
      <c r="O22" s="36">
        <v>1</v>
      </c>
      <c r="P22" s="36">
        <v>3</v>
      </c>
    </row>
    <row r="23" spans="1:16" ht="12.75">
      <c r="A23" s="74">
        <v>5</v>
      </c>
      <c r="B23" s="32"/>
      <c r="C23" s="32" t="s">
        <v>63</v>
      </c>
      <c r="D23" s="33">
        <v>13</v>
      </c>
      <c r="E23" s="33">
        <v>7</v>
      </c>
      <c r="F23" s="33">
        <v>6</v>
      </c>
      <c r="G23" s="33">
        <v>22</v>
      </c>
      <c r="H23" s="33">
        <v>20</v>
      </c>
      <c r="I23" s="33">
        <v>21</v>
      </c>
      <c r="J23" s="38">
        <v>1.1</v>
      </c>
      <c r="K23" s="33">
        <v>5</v>
      </c>
      <c r="L23" s="33">
        <v>2</v>
      </c>
      <c r="M23" s="33">
        <v>0</v>
      </c>
      <c r="N23" s="33">
        <v>0</v>
      </c>
      <c r="O23" s="33">
        <v>1</v>
      </c>
      <c r="P23" s="33">
        <v>5</v>
      </c>
    </row>
    <row r="24" spans="1:16" ht="12.75">
      <c r="A24" s="74">
        <v>6</v>
      </c>
      <c r="B24" s="35"/>
      <c r="C24" s="35" t="s">
        <v>60</v>
      </c>
      <c r="D24" s="36">
        <v>13</v>
      </c>
      <c r="E24" s="36">
        <v>7</v>
      </c>
      <c r="F24" s="36">
        <v>6</v>
      </c>
      <c r="G24" s="36">
        <v>24</v>
      </c>
      <c r="H24" s="36">
        <v>22</v>
      </c>
      <c r="I24" s="36">
        <v>20</v>
      </c>
      <c r="J24" s="39">
        <v>1.091</v>
      </c>
      <c r="K24" s="36">
        <v>5</v>
      </c>
      <c r="L24" s="36">
        <v>0</v>
      </c>
      <c r="M24" s="36">
        <v>2</v>
      </c>
      <c r="N24" s="36">
        <v>1</v>
      </c>
      <c r="O24" s="36">
        <v>1</v>
      </c>
      <c r="P24" s="36">
        <v>4</v>
      </c>
    </row>
    <row r="25" spans="1:16" ht="12.75">
      <c r="A25" s="74">
        <v>7</v>
      </c>
      <c r="B25" s="32"/>
      <c r="C25" s="32" t="s">
        <v>66</v>
      </c>
      <c r="D25" s="33">
        <v>13</v>
      </c>
      <c r="E25" s="33">
        <v>5</v>
      </c>
      <c r="F25" s="33">
        <v>8</v>
      </c>
      <c r="G25" s="33">
        <v>19</v>
      </c>
      <c r="H25" s="33">
        <v>26</v>
      </c>
      <c r="I25" s="33">
        <v>15</v>
      </c>
      <c r="J25" s="38">
        <v>0.731</v>
      </c>
      <c r="K25" s="33">
        <v>4</v>
      </c>
      <c r="L25" s="33">
        <v>0</v>
      </c>
      <c r="M25" s="33">
        <v>1</v>
      </c>
      <c r="N25" s="33">
        <v>1</v>
      </c>
      <c r="O25" s="33">
        <v>2</v>
      </c>
      <c r="P25" s="33">
        <v>5</v>
      </c>
    </row>
    <row r="26" spans="1:16" ht="12.75">
      <c r="A26" s="74">
        <v>8</v>
      </c>
      <c r="B26" s="35"/>
      <c r="C26" s="35" t="s">
        <v>65</v>
      </c>
      <c r="D26" s="36">
        <v>13</v>
      </c>
      <c r="E26" s="36">
        <v>4</v>
      </c>
      <c r="F26" s="36">
        <v>9</v>
      </c>
      <c r="G26" s="36">
        <v>18</v>
      </c>
      <c r="H26" s="36">
        <v>30</v>
      </c>
      <c r="I26" s="36">
        <v>14</v>
      </c>
      <c r="J26" s="39">
        <v>0.6</v>
      </c>
      <c r="K26" s="36">
        <v>1</v>
      </c>
      <c r="L26" s="36">
        <v>3</v>
      </c>
      <c r="M26" s="36">
        <v>0</v>
      </c>
      <c r="N26" s="36">
        <v>2</v>
      </c>
      <c r="O26" s="36">
        <v>2</v>
      </c>
      <c r="P26" s="36">
        <v>5</v>
      </c>
    </row>
    <row r="27" spans="1:16" ht="12.75">
      <c r="A27" s="31">
        <v>9</v>
      </c>
      <c r="B27" s="32"/>
      <c r="C27" s="32" t="s">
        <v>62</v>
      </c>
      <c r="D27" s="33">
        <v>13</v>
      </c>
      <c r="E27" s="33">
        <v>3</v>
      </c>
      <c r="F27" s="33">
        <v>10</v>
      </c>
      <c r="G27" s="33">
        <v>16</v>
      </c>
      <c r="H27" s="33">
        <v>32</v>
      </c>
      <c r="I27" s="33">
        <v>11</v>
      </c>
      <c r="J27" s="38">
        <v>0.5</v>
      </c>
      <c r="K27" s="33">
        <v>1</v>
      </c>
      <c r="L27" s="33">
        <v>2</v>
      </c>
      <c r="M27" s="33">
        <v>0</v>
      </c>
      <c r="N27" s="33">
        <v>2</v>
      </c>
      <c r="O27" s="33">
        <v>3</v>
      </c>
      <c r="P27" s="33">
        <v>5</v>
      </c>
    </row>
    <row r="28" spans="1:16" ht="12.75">
      <c r="A28" s="34">
        <v>10</v>
      </c>
      <c r="B28" s="35"/>
      <c r="C28" s="35" t="s">
        <v>64</v>
      </c>
      <c r="D28" s="36">
        <v>13</v>
      </c>
      <c r="E28" s="36">
        <v>3</v>
      </c>
      <c r="F28" s="36">
        <v>10</v>
      </c>
      <c r="G28" s="36">
        <v>16</v>
      </c>
      <c r="H28" s="36">
        <v>32</v>
      </c>
      <c r="I28" s="36">
        <v>10</v>
      </c>
      <c r="J28" s="39">
        <v>0.5</v>
      </c>
      <c r="K28" s="36">
        <v>2</v>
      </c>
      <c r="L28" s="36">
        <v>0</v>
      </c>
      <c r="M28" s="36">
        <v>1</v>
      </c>
      <c r="N28" s="36">
        <v>2</v>
      </c>
      <c r="O28" s="36">
        <v>3</v>
      </c>
      <c r="P28" s="36">
        <v>5</v>
      </c>
    </row>
    <row r="29" spans="1:16" ht="12.75">
      <c r="A29" s="75">
        <v>11</v>
      </c>
      <c r="B29" s="32"/>
      <c r="C29" s="32" t="s">
        <v>68</v>
      </c>
      <c r="D29" s="33">
        <v>13</v>
      </c>
      <c r="E29" s="33">
        <v>3</v>
      </c>
      <c r="F29" s="33">
        <v>10</v>
      </c>
      <c r="G29" s="33">
        <v>12</v>
      </c>
      <c r="H29" s="33">
        <v>34</v>
      </c>
      <c r="I29" s="33">
        <v>9</v>
      </c>
      <c r="J29" s="38">
        <v>0.353</v>
      </c>
      <c r="K29" s="33">
        <v>0</v>
      </c>
      <c r="L29" s="33">
        <v>2</v>
      </c>
      <c r="M29" s="33">
        <v>1</v>
      </c>
      <c r="N29" s="33">
        <v>1</v>
      </c>
      <c r="O29" s="33">
        <v>1</v>
      </c>
      <c r="P29" s="33">
        <v>8</v>
      </c>
    </row>
    <row r="30" spans="1:16" ht="12.75">
      <c r="A30" s="75">
        <v>12</v>
      </c>
      <c r="B30" s="35"/>
      <c r="C30" s="35" t="s">
        <v>67</v>
      </c>
      <c r="D30" s="36">
        <v>13</v>
      </c>
      <c r="E30" s="36">
        <v>1</v>
      </c>
      <c r="F30" s="36">
        <v>12</v>
      </c>
      <c r="G30" s="36">
        <v>8</v>
      </c>
      <c r="H30" s="36">
        <v>37</v>
      </c>
      <c r="I30" s="36">
        <v>5</v>
      </c>
      <c r="J30" s="39">
        <v>0.216</v>
      </c>
      <c r="K30" s="36">
        <v>0</v>
      </c>
      <c r="L30" s="36">
        <v>1</v>
      </c>
      <c r="M30" s="36">
        <v>0</v>
      </c>
      <c r="N30" s="36">
        <v>2</v>
      </c>
      <c r="O30" s="36">
        <v>1</v>
      </c>
      <c r="P30" s="36">
        <v>9</v>
      </c>
    </row>
    <row r="31" spans="4:16" s="47" customFormat="1" ht="12.75">
      <c r="D31" s="67">
        <f aca="true" t="shared" si="1" ref="D31:I31">SUM(D19:D30)</f>
        <v>156</v>
      </c>
      <c r="E31" s="67">
        <f t="shared" si="1"/>
        <v>78</v>
      </c>
      <c r="F31" s="67">
        <f t="shared" si="1"/>
        <v>78</v>
      </c>
      <c r="G31" s="67">
        <f t="shared" si="1"/>
        <v>275</v>
      </c>
      <c r="H31" s="67">
        <f t="shared" si="1"/>
        <v>275</v>
      </c>
      <c r="I31" s="67">
        <f t="shared" si="1"/>
        <v>234</v>
      </c>
      <c r="J31" s="73"/>
      <c r="K31" s="67">
        <f aca="true" t="shared" si="2" ref="K31:P31">SUM(K19:K30)</f>
        <v>49</v>
      </c>
      <c r="L31" s="67">
        <f t="shared" si="2"/>
        <v>17</v>
      </c>
      <c r="M31" s="67">
        <f t="shared" si="2"/>
        <v>12</v>
      </c>
      <c r="N31" s="67">
        <f t="shared" si="2"/>
        <v>12</v>
      </c>
      <c r="O31" s="67">
        <f t="shared" si="2"/>
        <v>17</v>
      </c>
      <c r="P31" s="67">
        <f t="shared" si="2"/>
        <v>49</v>
      </c>
    </row>
  </sheetData>
  <sheetProtection/>
  <mergeCells count="2">
    <mergeCell ref="M1:P1"/>
    <mergeCell ref="M17:P17"/>
  </mergeCells>
  <printOptions/>
  <pageMargins left="0.35" right="0.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 AYDIN NB</dc:creator>
  <cp:keywords/>
  <dc:description/>
  <cp:lastModifiedBy>Orhan AYDIN</cp:lastModifiedBy>
  <cp:lastPrinted>2011-04-09T13:46:35Z</cp:lastPrinted>
  <dcterms:created xsi:type="dcterms:W3CDTF">2008-10-10T21:55:44Z</dcterms:created>
  <dcterms:modified xsi:type="dcterms:W3CDTF">2011-04-10T08:28:41Z</dcterms:modified>
  <cp:category/>
  <cp:version/>
  <cp:contentType/>
  <cp:contentStatus/>
</cp:coreProperties>
</file>