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0"/>
  <workbookPr filterPrivacy="1" defaultThemeVersion="124226"/>
  <xr:revisionPtr revIDLastSave="0" documentId="13_ncr:1_{26E6DFA9-B210-4B4E-9690-4E9A04E73EE2}" xr6:coauthVersionLast="45" xr6:coauthVersionMax="45" xr10:uidLastSave="{00000000-0000-0000-0000-000000000000}"/>
  <bookViews>
    <workbookView xWindow="9540" yWindow="460" windowWidth="24380" windowHeight="23540" xr2:uid="{00000000-000D-0000-FFFF-FFFF00000000}"/>
  </bookViews>
  <sheets>
    <sheet name="SCHEDULE " sheetId="4" r:id="rId1"/>
    <sheet name="Sayfa1" sheetId="5" r:id="rId2"/>
  </sheets>
  <definedNames>
    <definedName name="_xlnm.Print_Area" localSheetId="0">'SCHEDULE '!$A$1:$S$51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4" l="1"/>
  <c r="E14" i="4"/>
  <c r="G8" i="4"/>
  <c r="E8" i="4"/>
  <c r="N7" i="4"/>
  <c r="L7" i="4"/>
  <c r="G7" i="4"/>
  <c r="E7" i="4"/>
  <c r="N6" i="4"/>
  <c r="L6" i="4"/>
  <c r="G6" i="4"/>
  <c r="E6" i="4"/>
  <c r="N5" i="4"/>
  <c r="L5" i="4"/>
  <c r="G5" i="4"/>
  <c r="E5" i="4"/>
  <c r="N14" i="4"/>
  <c r="L14" i="4"/>
  <c r="G14" i="4"/>
  <c r="N13" i="4"/>
  <c r="L13" i="4"/>
  <c r="G13" i="4"/>
  <c r="N12" i="4"/>
  <c r="L12" i="4"/>
  <c r="G12" i="4"/>
  <c r="E12" i="4"/>
  <c r="B6" i="4"/>
  <c r="B43" i="4" l="1"/>
  <c r="B44" i="4" s="1"/>
  <c r="B45" i="4" s="1"/>
  <c r="B46" i="4" s="1"/>
  <c r="B47" i="4" s="1"/>
  <c r="B48" i="4" s="1"/>
  <c r="B49" i="4" s="1"/>
  <c r="B50" i="4" s="1"/>
  <c r="B27" i="4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7" i="4"/>
  <c r="B8" i="4" s="1"/>
  <c r="B9" i="4" l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</calcChain>
</file>

<file path=xl/sharedStrings.xml><?xml version="1.0" encoding="utf-8"?>
<sst xmlns="http://schemas.openxmlformats.org/spreadsheetml/2006/main" count="307" uniqueCount="185">
  <si>
    <t>C</t>
  </si>
  <si>
    <t>A</t>
  </si>
  <si>
    <t>B</t>
  </si>
  <si>
    <t>TOTAL #M&amp;#O</t>
  </si>
  <si>
    <t>L</t>
  </si>
  <si>
    <t>S</t>
  </si>
  <si>
    <t>R</t>
  </si>
  <si>
    <t>Time</t>
  </si>
  <si>
    <t>Time Slots</t>
  </si>
  <si>
    <t>Maç No</t>
  </si>
  <si>
    <t>TAKIM A</t>
  </si>
  <si>
    <t>TAKIM B</t>
  </si>
  <si>
    <t>FORMA RENGİ</t>
  </si>
  <si>
    <t>Day 1 (FRIDAY)</t>
  </si>
  <si>
    <t>Day 2 (SATURDAY)</t>
  </si>
  <si>
    <t>Day 3 (SUNDAY)</t>
  </si>
  <si>
    <t>TVF PRO BEACH TOUR- ALTINOLUK</t>
  </si>
  <si>
    <t>Erkek M#2</t>
  </si>
  <si>
    <t>Erkek M#3</t>
  </si>
  <si>
    <t>Erkek M#4</t>
  </si>
  <si>
    <t>Erkek M#5</t>
  </si>
  <si>
    <t>Erkek M#6</t>
  </si>
  <si>
    <t>Erkek M#7</t>
  </si>
  <si>
    <t>Erkek M#8</t>
  </si>
  <si>
    <t>Erkek M#10</t>
  </si>
  <si>
    <t>Erkek M#11</t>
  </si>
  <si>
    <t>Erkek M#12</t>
  </si>
  <si>
    <t>Erkek M#13</t>
  </si>
  <si>
    <t>Erkek M#14</t>
  </si>
  <si>
    <t>Erkek M#15</t>
  </si>
  <si>
    <t>Erkek M#16</t>
  </si>
  <si>
    <t>Erkek M#17</t>
  </si>
  <si>
    <t>Erkek M#18</t>
  </si>
  <si>
    <t>Erkek M#19</t>
  </si>
  <si>
    <t>Erkek M#20</t>
  </si>
  <si>
    <t>Erkek M#21</t>
  </si>
  <si>
    <t>Erkek M#22</t>
  </si>
  <si>
    <t>Erkek M#23</t>
  </si>
  <si>
    <t>Erkek M#24</t>
  </si>
  <si>
    <t>Erkek M#25</t>
  </si>
  <si>
    <t>Kadın M#4</t>
  </si>
  <si>
    <t>Kadın M#6</t>
  </si>
  <si>
    <t>Kadın M#8</t>
  </si>
  <si>
    <t>Kadın M#13</t>
  </si>
  <si>
    <t>Kadın M#16</t>
  </si>
  <si>
    <t>Kadın M#2</t>
  </si>
  <si>
    <t>Kadın M#5</t>
  </si>
  <si>
    <t>Kadın M#7</t>
  </si>
  <si>
    <t>Kadın M#11</t>
  </si>
  <si>
    <t>Kadın M#15</t>
  </si>
  <si>
    <t>Kadın M#12</t>
  </si>
  <si>
    <t>Kadın M#14</t>
  </si>
  <si>
    <t>Kadın M#17</t>
  </si>
  <si>
    <t>Kadın M#19</t>
  </si>
  <si>
    <t>Kadın M#18</t>
  </si>
  <si>
    <t>Kadın M#20</t>
  </si>
  <si>
    <t>Kadın M#21</t>
  </si>
  <si>
    <t>Kadın M#22</t>
  </si>
  <si>
    <t>Kadın M#23</t>
  </si>
  <si>
    <t>Kadın M#24</t>
  </si>
  <si>
    <t>Erkek M#26</t>
  </si>
  <si>
    <t>Kadın M#25</t>
  </si>
  <si>
    <t>Kadın M#26</t>
  </si>
  <si>
    <t>Erkek M#27</t>
  </si>
  <si>
    <t>Erkek M#28</t>
  </si>
  <si>
    <t>Kadın M#27</t>
  </si>
  <si>
    <t>Kadın M#28</t>
  </si>
  <si>
    <t>Ödül Töreni</t>
  </si>
  <si>
    <r>
      <t>MAIN DRAW TOURNAMENT</t>
    </r>
    <r>
      <rPr>
        <b/>
        <sz val="16"/>
        <color rgb="FFFFFFFF"/>
        <rFont val="Calibri (Gövde)"/>
        <charset val="162"/>
      </rPr>
      <t xml:space="preserve"> (AUG 23)</t>
    </r>
    <r>
      <rPr>
        <b/>
        <sz val="11"/>
        <color rgb="FFFFFFFF"/>
        <rFont val="Calibri"/>
        <family val="2"/>
        <charset val="162"/>
        <scheme val="minor"/>
      </rPr>
      <t xml:space="preserve"> PAZAR</t>
    </r>
  </si>
  <si>
    <r>
      <t>MAIN DRAW TOURNAMENT</t>
    </r>
    <r>
      <rPr>
        <b/>
        <sz val="16"/>
        <color rgb="FFFFFFFF"/>
        <rFont val="Calibri (Gövde)_x0000_"/>
        <charset val="162"/>
      </rPr>
      <t xml:space="preserve"> (AUG 22)</t>
    </r>
    <r>
      <rPr>
        <b/>
        <sz val="11"/>
        <color rgb="FFFFFFFF"/>
        <rFont val="Calibri"/>
        <family val="2"/>
        <charset val="162"/>
        <scheme val="minor"/>
      </rPr>
      <t xml:space="preserve"> </t>
    </r>
    <r>
      <rPr>
        <b/>
        <sz val="8"/>
        <color rgb="FFFFFFFF"/>
        <rFont val="Calibri (Gövde)_x0000_"/>
        <charset val="162"/>
      </rPr>
      <t>Cumartesi</t>
    </r>
  </si>
  <si>
    <r>
      <t>MAIN DRAW TOURNAMENT</t>
    </r>
    <r>
      <rPr>
        <b/>
        <sz val="16"/>
        <color rgb="FFFFFFFF"/>
        <rFont val="Calibri (Gövde)_x0000_"/>
        <charset val="162"/>
      </rPr>
      <t xml:space="preserve"> (AUG 21)</t>
    </r>
    <r>
      <rPr>
        <b/>
        <sz val="11"/>
        <color rgb="FFFFFFFF"/>
        <rFont val="Calibri"/>
        <family val="2"/>
        <charset val="162"/>
        <scheme val="minor"/>
      </rPr>
      <t xml:space="preserve"> </t>
    </r>
    <r>
      <rPr>
        <b/>
        <sz val="8"/>
        <color rgb="FFFFFFFF"/>
        <rFont val="Calibri (Gövde)_x0000_"/>
        <charset val="162"/>
      </rPr>
      <t>Cuma</t>
    </r>
  </si>
  <si>
    <t xml:space="preserve">Erkeklerde ilk gün 8 takım Kadınlarda ilk gün 2 takım elenir. (toplam 10 takım elenir) Erkeklerdeki son maçlar karanlık olursa ertesi güne kalır. </t>
  </si>
  <si>
    <t>ÖNEMLİ: Elenen takımların ertesi gün saat 10:00'a kadar otelden çıkış yapması gerekmektedir.</t>
  </si>
  <si>
    <t>Kalan tüm takımların gün içinde çıkış yapmaları gerekmektedir. Ertesi güne kimse kalmamalıdır.</t>
  </si>
  <si>
    <t>Maçlar tek sahada oynanır. Son güne sadece erkeklerde 4 takım kadınlarda 4 takım kalır. Kadınlarda 8 takım erkeklerde 4 takım daha elenir. Tüm takımların - yarı finale kalanlar dahil) ertesi gün (Pazar günü) sabah 10'a kadar otelden çıkış yapmaları gerekmektedir.)</t>
  </si>
  <si>
    <r>
      <t>1.</t>
    </r>
    <r>
      <rPr>
        <b/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Calibri"/>
        <family val="2"/>
        <scheme val="minor"/>
      </rPr>
      <t>4000 TL</t>
    </r>
  </si>
  <si>
    <r>
      <t>1.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4000 TL</t>
    </r>
  </si>
  <si>
    <r>
      <t>2.</t>
    </r>
    <r>
      <rPr>
        <b/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Calibri"/>
        <family val="2"/>
        <scheme val="minor"/>
      </rPr>
      <t>3000 TL</t>
    </r>
  </si>
  <si>
    <r>
      <t>2.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3000 TL</t>
    </r>
  </si>
  <si>
    <r>
      <t>3.</t>
    </r>
    <r>
      <rPr>
        <b/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Calibri"/>
        <family val="2"/>
        <scheme val="minor"/>
      </rPr>
      <t>2000 TL</t>
    </r>
  </si>
  <si>
    <r>
      <t>3.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2000 TL</t>
    </r>
  </si>
  <si>
    <r>
      <t>4.</t>
    </r>
    <r>
      <rPr>
        <b/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Calibri"/>
        <family val="2"/>
        <scheme val="minor"/>
      </rPr>
      <t>1500 TL</t>
    </r>
  </si>
  <si>
    <r>
      <t>4.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1500 TL</t>
    </r>
  </si>
  <si>
    <r>
      <t>5.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500 TL</t>
    </r>
  </si>
  <si>
    <r>
      <t>5.</t>
    </r>
    <r>
      <rPr>
        <b/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Calibri"/>
        <family val="2"/>
        <scheme val="minor"/>
      </rPr>
      <t>500 TL</t>
    </r>
  </si>
  <si>
    <r>
      <t>6.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500 TL</t>
    </r>
  </si>
  <si>
    <r>
      <t>6.</t>
    </r>
    <r>
      <rPr>
        <b/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Calibri"/>
        <family val="2"/>
        <scheme val="minor"/>
      </rPr>
      <t>500 TL</t>
    </r>
  </si>
  <si>
    <r>
      <t>7.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500 TL</t>
    </r>
  </si>
  <si>
    <r>
      <t>7.</t>
    </r>
    <r>
      <rPr>
        <b/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Calibri"/>
        <family val="2"/>
        <scheme val="minor"/>
      </rPr>
      <t>500 TL</t>
    </r>
  </si>
  <si>
    <r>
      <t>8.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500 TL</t>
    </r>
  </si>
  <si>
    <r>
      <t>8.</t>
    </r>
    <r>
      <rPr>
        <b/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Calibri"/>
        <family val="2"/>
        <scheme val="minor"/>
      </rPr>
      <t>500 TL</t>
    </r>
  </si>
  <si>
    <t>Toplam 12.500 TL</t>
  </si>
  <si>
    <t>Ödül Dağılımı</t>
  </si>
  <si>
    <t>Kadınlar</t>
  </si>
  <si>
    <t xml:space="preserve">Erkekler </t>
  </si>
  <si>
    <t>KADINLAR</t>
  </si>
  <si>
    <t>D</t>
  </si>
  <si>
    <t>Gökalp.B - Çelebi.M</t>
  </si>
  <si>
    <t>Sarı.B-Evmez.C</t>
  </si>
  <si>
    <t>Karakuş.D.K - Özçelik.D</t>
  </si>
  <si>
    <t>Bradatan.A.I-Teodora.R.I</t>
  </si>
  <si>
    <t>Kuru.D- Mollaoğlu.D.G</t>
  </si>
  <si>
    <t>Dalya.A- Tuana Y.</t>
  </si>
  <si>
    <t>İstanbul Anadolu S.K. Somer.E.N-Akdemir.Ö</t>
  </si>
  <si>
    <t>Tombul.H.C-Ocakçı.M</t>
  </si>
  <si>
    <t>Demiröz.M.K.-Durası.I.M</t>
  </si>
  <si>
    <t>Kaçar.G-Atasoy.G.B</t>
  </si>
  <si>
    <t>Paçarız.R-Şimşek.E</t>
  </si>
  <si>
    <t>Özşar.M-Dinçer.T</t>
  </si>
  <si>
    <t>Bye</t>
  </si>
  <si>
    <t>Doğa.Ö - Ece.Ö</t>
  </si>
  <si>
    <t>Uzatöz.A-Gölvan.D</t>
  </si>
  <si>
    <t>Loser Match 5</t>
  </si>
  <si>
    <t>Loser Match 6</t>
  </si>
  <si>
    <t>Loser Match 7</t>
  </si>
  <si>
    <t>Loser Match 8</t>
  </si>
  <si>
    <t>Loser Match 3</t>
  </si>
  <si>
    <t>Loser Match 4</t>
  </si>
  <si>
    <t>Winner Match 5</t>
  </si>
  <si>
    <t>Winner Match 6</t>
  </si>
  <si>
    <t>Winner Match 3</t>
  </si>
  <si>
    <t>Winner Match 4</t>
  </si>
  <si>
    <t>Winner Match 1</t>
  </si>
  <si>
    <t>Winner Match 2</t>
  </si>
  <si>
    <t>8 vs 9</t>
  </si>
  <si>
    <t>7 vs 10</t>
  </si>
  <si>
    <t>2 vs 15</t>
  </si>
  <si>
    <t>6 vs 11</t>
  </si>
  <si>
    <t>3 vs 14</t>
  </si>
  <si>
    <t>5 vs 12</t>
  </si>
  <si>
    <t>4 vs 13</t>
  </si>
  <si>
    <t>L5 vs L6</t>
  </si>
  <si>
    <t>W1 vs W2</t>
  </si>
  <si>
    <t>W5 vs W6</t>
  </si>
  <si>
    <t>L7 vs L8</t>
  </si>
  <si>
    <t>W3 vs W4</t>
  </si>
  <si>
    <t>L3 vs L4</t>
  </si>
  <si>
    <t>W7 vs W8</t>
  </si>
  <si>
    <t>Draw 1 / Kura 1</t>
  </si>
  <si>
    <t>Draw 2 / Kura 2</t>
  </si>
  <si>
    <t>Murat.G - Göğtepe.V</t>
  </si>
  <si>
    <t>Gürkanlar</t>
  </si>
  <si>
    <t>Marmara</t>
  </si>
  <si>
    <t>Balıbey.B-Şimşek.C</t>
  </si>
  <si>
    <t>Durası.S-Demiröz.B</t>
  </si>
  <si>
    <t>Karadas.C.B-ÖZBÜR.O</t>
  </si>
  <si>
    <t>Demirer.O-Sanar.A.B</t>
  </si>
  <si>
    <t>Sefa.U-Durgut.E</t>
  </si>
  <si>
    <t>Genç Star</t>
  </si>
  <si>
    <t>Eylik.M.A-OSLU.Ö</t>
  </si>
  <si>
    <t>Şahin.N-Göğtepe.H</t>
  </si>
  <si>
    <t>Düzgün.İ.M-Özdamar.S</t>
  </si>
  <si>
    <t>Ergenç.O-Kababurun.U</t>
  </si>
  <si>
    <t>Erdoğmuş.S - Bilgin.B</t>
  </si>
  <si>
    <t>Nadasbaş.C-Bahadır.T.K</t>
  </si>
  <si>
    <t>Winner Match 7</t>
  </si>
  <si>
    <t>Winner Match 8</t>
  </si>
  <si>
    <t>Maç VS</t>
  </si>
  <si>
    <t>Match Vs</t>
  </si>
  <si>
    <t>Kura</t>
  </si>
  <si>
    <t>Çeyrek Final</t>
  </si>
  <si>
    <t>(A1 or B1)</t>
  </si>
  <si>
    <t>W18</t>
  </si>
  <si>
    <t xml:space="preserve">(C1 or D1) </t>
  </si>
  <si>
    <t>W19</t>
  </si>
  <si>
    <t>W17</t>
  </si>
  <si>
    <t xml:space="preserve">(A1 or B1) </t>
  </si>
  <si>
    <t>W20</t>
  </si>
  <si>
    <t>Yarı Final</t>
  </si>
  <si>
    <t>Yarı Fiinal</t>
  </si>
  <si>
    <t xml:space="preserve">Yarı Final </t>
  </si>
  <si>
    <t>3.lük</t>
  </si>
  <si>
    <t>3:lük</t>
  </si>
  <si>
    <t>Final</t>
  </si>
  <si>
    <t>h</t>
  </si>
  <si>
    <t>W21</t>
  </si>
  <si>
    <t>W22</t>
  </si>
  <si>
    <t>W23</t>
  </si>
  <si>
    <t>W24</t>
  </si>
  <si>
    <t>L25</t>
  </si>
  <si>
    <t>L26</t>
  </si>
  <si>
    <t>W25</t>
  </si>
  <si>
    <t>W26</t>
  </si>
  <si>
    <t>FORMAT FIVB 1-Star MODIFIED POOL PLAY FORMATI: GRUP İÇİ ÇİFT ELEME - GRUPTAN ÜÇ TAKIM ÇIKAR - 12 Takımla TEK ELEME PLAY-Off Oynanır. Grup 1.leri by olurken Grup 2. ve 3.'leri FIVB 1-Star Modified Pool Play formatı kurallarına göre kura çekilişi ile tek eleme fikstüre yerleşir. Müsabakalarda El Sıkışmak uygulaması yoktur.</t>
  </si>
  <si>
    <t>Erkekler ve Kadınlar Kura çekilişleri grup maçları biterr bitmez organizasyon çadırında yapılır.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</si>
</sst>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20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1"/>
      <color rgb="FFFFFFFF"/>
      <name val="Calibri"/>
      <family val="2"/>
      <charset val="162"/>
      <scheme val="minor"/>
    </font>
    <font>
      <b/>
      <sz val="16"/>
      <color rgb="FFFFFFFF"/>
      <name val="Calibri (Gövde)_x0000_"/>
      <charset val="162"/>
    </font>
    <font>
      <b/>
      <sz val="8"/>
      <color rgb="FFFFFFFF"/>
      <name val="Calibri (Gövde)_x0000_"/>
      <charset val="162"/>
    </font>
    <font>
      <sz val="12"/>
      <color rgb="FF9C5700"/>
      <name val="Calibri"/>
      <family val="2"/>
      <charset val="162"/>
      <scheme val="minor"/>
    </font>
    <font>
      <sz val="8"/>
      <color rgb="FF9C6500"/>
      <name val="Calibri"/>
      <family val="2"/>
      <charset val="162"/>
      <scheme val="minor"/>
    </font>
    <font>
      <sz val="12"/>
      <color theme="0"/>
      <name val="Calibri"/>
      <family val="2"/>
      <charset val="162"/>
      <scheme val="minor"/>
    </font>
    <font>
      <b/>
      <sz val="48"/>
      <color theme="1"/>
      <name val="Calibri"/>
      <family val="2"/>
      <charset val="162"/>
      <scheme val="minor"/>
    </font>
    <font>
      <sz val="8"/>
      <name val="Calibri"/>
      <family val="2"/>
      <scheme val="minor"/>
    </font>
    <font>
      <b/>
      <sz val="16"/>
      <color rgb="FFFFFFFF"/>
      <name val="Calibri (Gövde)"/>
      <charset val="162"/>
    </font>
    <font>
      <b/>
      <sz val="14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C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7" fillId="2" borderId="0" applyNumberFormat="0" applyBorder="0" applyAlignment="0" applyProtection="0"/>
  </cellStyleXfs>
  <cellXfs count="52">
    <xf numFmtId="0" fontId="0" fillId="0" borderId="0" xfId="0"/>
    <xf numFmtId="0" fontId="3" fillId="0" borderId="0" xfId="1" applyFill="1"/>
    <xf numFmtId="20" fontId="8" fillId="2" borderId="1" xfId="2" applyNumberFormat="1" applyFont="1" applyBorder="1" applyAlignment="1">
      <alignment horizontal="center" vertical="center" wrapText="1"/>
    </xf>
    <xf numFmtId="20" fontId="7" fillId="2" borderId="1" xfId="2" applyNumberFormat="1" applyBorder="1" applyAlignment="1">
      <alignment horizontal="center" vertical="center" wrapText="1"/>
    </xf>
    <xf numFmtId="0" fontId="3" fillId="0" borderId="0" xfId="1" applyFill="1" applyBorder="1"/>
    <xf numFmtId="0" fontId="3" fillId="0" borderId="12" xfId="1" applyFill="1" applyBorder="1"/>
    <xf numFmtId="0" fontId="0" fillId="0" borderId="1" xfId="0" applyBorder="1"/>
    <xf numFmtId="0" fontId="1" fillId="0" borderId="0" xfId="1" applyFont="1" applyFill="1"/>
    <xf numFmtId="0" fontId="9" fillId="9" borderId="1" xfId="1" applyFont="1" applyFill="1" applyBorder="1" applyAlignment="1">
      <alignment horizontal="center"/>
    </xf>
    <xf numFmtId="0" fontId="1" fillId="10" borderId="1" xfId="1" applyFont="1" applyFill="1" applyBorder="1" applyAlignment="1">
      <alignment horizontal="center"/>
    </xf>
    <xf numFmtId="0" fontId="3" fillId="0" borderId="1" xfId="1" applyFill="1" applyBorder="1"/>
    <xf numFmtId="0" fontId="3" fillId="0" borderId="3" xfId="1" applyFill="1" applyBorder="1" applyAlignment="1">
      <alignment horizontal="center"/>
    </xf>
    <xf numFmtId="0" fontId="1" fillId="0" borderId="4" xfId="1" applyFont="1" applyFill="1" applyBorder="1" applyAlignment="1">
      <alignment horizontal="center"/>
    </xf>
    <xf numFmtId="164" fontId="7" fillId="2" borderId="1" xfId="2" applyNumberFormat="1" applyBorder="1" applyAlignment="1">
      <alignment horizontal="center" vertical="top" wrapText="1"/>
    </xf>
    <xf numFmtId="0" fontId="1" fillId="0" borderId="1" xfId="1" applyFont="1" applyFill="1" applyBorder="1"/>
    <xf numFmtId="0" fontId="2" fillId="0" borderId="1" xfId="1" applyFont="1" applyBorder="1" applyAlignment="1">
      <alignment horizontal="center" vertical="center" wrapText="1"/>
    </xf>
    <xf numFmtId="0" fontId="15" fillId="7" borderId="1" xfId="1" applyFont="1" applyFill="1" applyBorder="1" applyAlignment="1">
      <alignment horizontal="center" vertical="center"/>
    </xf>
    <xf numFmtId="0" fontId="3" fillId="0" borderId="1" xfId="1" applyFill="1" applyBorder="1" applyAlignment="1">
      <alignment horizontal="center"/>
    </xf>
    <xf numFmtId="0" fontId="3" fillId="0" borderId="2" xfId="1" applyFill="1" applyBorder="1" applyAlignment="1">
      <alignment horizontal="center"/>
    </xf>
    <xf numFmtId="0" fontId="10" fillId="0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164" fontId="7" fillId="5" borderId="1" xfId="2" applyNumberFormat="1" applyFill="1" applyBorder="1" applyAlignment="1">
      <alignment horizontal="center" vertical="top" wrapText="1"/>
    </xf>
    <xf numFmtId="0" fontId="13" fillId="3" borderId="1" xfId="1" applyFont="1" applyFill="1" applyBorder="1" applyAlignment="1">
      <alignment horizont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6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wrapText="1"/>
    </xf>
    <xf numFmtId="0" fontId="2" fillId="3" borderId="1" xfId="1" applyFont="1" applyFill="1" applyBorder="1" applyAlignment="1">
      <alignment horizontal="center"/>
    </xf>
    <xf numFmtId="0" fontId="1" fillId="0" borderId="1" xfId="1" applyFont="1" applyFill="1" applyBorder="1" applyAlignment="1">
      <alignment horizontal="center" wrapText="1"/>
    </xf>
    <xf numFmtId="0" fontId="3" fillId="0" borderId="1" xfId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/>
    </xf>
    <xf numFmtId="0" fontId="17" fillId="0" borderId="14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right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vertical="center"/>
    </xf>
    <xf numFmtId="0" fontId="0" fillId="0" borderId="15" xfId="0" applyBorder="1"/>
    <xf numFmtId="0" fontId="0" fillId="0" borderId="16" xfId="0" applyBorder="1"/>
    <xf numFmtId="0" fontId="0" fillId="0" borderId="11" xfId="0" applyBorder="1"/>
    <xf numFmtId="0" fontId="0" fillId="0" borderId="11" xfId="0" applyBorder="1" applyAlignment="1">
      <alignment vertical="center"/>
    </xf>
    <xf numFmtId="0" fontId="0" fillId="0" borderId="17" xfId="0" applyBorder="1"/>
    <xf numFmtId="0" fontId="2" fillId="8" borderId="6" xfId="1" applyFont="1" applyFill="1" applyBorder="1" applyAlignment="1">
      <alignment horizontal="center" vertical="center"/>
    </xf>
    <xf numFmtId="0" fontId="2" fillId="8" borderId="5" xfId="1" applyFont="1" applyFill="1" applyBorder="1" applyAlignment="1">
      <alignment horizontal="center" vertical="center"/>
    </xf>
    <xf numFmtId="0" fontId="2" fillId="8" borderId="18" xfId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ötr 2" xfId="2" xr:uid="{00000000-0005-0000-0000-000002000000}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63"/>
  <sheetViews>
    <sheetView tabSelected="1" zoomScale="82" zoomScaleNormal="70" workbookViewId="0">
      <selection activeCell="C38" sqref="C38:R38"/>
    </sheetView>
  </sheetViews>
  <sheetFormatPr baseColWidth="10" defaultColWidth="11.83203125" defaultRowHeight="16"/>
  <cols>
    <col min="1" max="1" width="12.83203125" style="1" customWidth="1"/>
    <col min="2" max="2" width="11.5" style="1" bestFit="1" customWidth="1"/>
    <col min="3" max="3" width="11.5" style="1" customWidth="1"/>
    <col min="4" max="4" width="11" style="1" bestFit="1" customWidth="1"/>
    <col min="5" max="5" width="24.33203125" style="1" customWidth="1"/>
    <col min="6" max="6" width="9.5" style="1" bestFit="1" customWidth="1"/>
    <col min="7" max="7" width="19.6640625" style="1" customWidth="1"/>
    <col min="8" max="8" width="7.5" style="1" customWidth="1"/>
    <col min="9" max="9" width="3.1640625" style="1" customWidth="1"/>
    <col min="10" max="10" width="9.5" style="1" bestFit="1" customWidth="1"/>
    <col min="11" max="11" width="10.83203125" style="1" bestFit="1" customWidth="1"/>
    <col min="12" max="12" width="7.83203125" style="1" bestFit="1" customWidth="1"/>
    <col min="13" max="13" width="8.1640625" style="1" customWidth="1"/>
    <col min="14" max="14" width="10" style="1" customWidth="1"/>
    <col min="15" max="15" width="8.1640625" style="1" customWidth="1"/>
    <col min="16" max="17" width="3.1640625" style="1" customWidth="1"/>
    <col min="18" max="18" width="3.5" style="1" bestFit="1" customWidth="1"/>
    <col min="19" max="19" width="5.6640625" style="1" customWidth="1"/>
    <col min="20" max="20" width="2.33203125" style="1" bestFit="1" customWidth="1"/>
    <col min="21" max="21" width="3.6640625" style="1" customWidth="1"/>
    <col min="22" max="22" width="13" style="1" customWidth="1"/>
    <col min="23" max="23" width="4.5" style="1" customWidth="1"/>
    <col min="24" max="24" width="13" style="1" customWidth="1"/>
    <col min="25" max="25" width="5" style="1" customWidth="1"/>
    <col min="26" max="26" width="12.83203125" style="1" customWidth="1"/>
    <col min="27" max="27" width="3.1640625" style="1" bestFit="1" customWidth="1"/>
    <col min="28" max="28" width="12.83203125" style="1" customWidth="1"/>
    <col min="29" max="16384" width="11.83203125" style="1"/>
  </cols>
  <sheetData>
    <row r="1" spans="1:28" ht="68.5" customHeight="1">
      <c r="A1" s="19" t="s">
        <v>16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28" ht="21">
      <c r="A2" s="20" t="s">
        <v>70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28" ht="57" customHeight="1">
      <c r="A3" s="21">
        <v>1462.0347222222222</v>
      </c>
      <c r="B3" s="22" t="s">
        <v>183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28" ht="32">
      <c r="A4" s="23" t="s">
        <v>8</v>
      </c>
      <c r="B4" s="24" t="s">
        <v>7</v>
      </c>
      <c r="C4" s="24" t="s">
        <v>9</v>
      </c>
      <c r="D4" s="24" t="s">
        <v>157</v>
      </c>
      <c r="E4" s="24" t="s">
        <v>10</v>
      </c>
      <c r="F4" s="23" t="s">
        <v>12</v>
      </c>
      <c r="G4" s="24" t="s">
        <v>11</v>
      </c>
      <c r="H4" s="23" t="s">
        <v>12</v>
      </c>
      <c r="I4" s="49"/>
      <c r="J4" s="25" t="s">
        <v>158</v>
      </c>
      <c r="K4" s="24" t="s">
        <v>9</v>
      </c>
      <c r="L4" s="24" t="s">
        <v>10</v>
      </c>
      <c r="M4" s="23" t="s">
        <v>12</v>
      </c>
      <c r="N4" s="24" t="s">
        <v>11</v>
      </c>
      <c r="O4" s="23" t="s">
        <v>12</v>
      </c>
      <c r="P4" s="25" t="s">
        <v>6</v>
      </c>
      <c r="Q4" s="25" t="s">
        <v>5</v>
      </c>
      <c r="R4" s="25" t="s">
        <v>4</v>
      </c>
      <c r="S4" s="4"/>
      <c r="T4"/>
      <c r="U4"/>
      <c r="V4"/>
      <c r="W4"/>
      <c r="X4"/>
      <c r="Y4"/>
      <c r="Z4"/>
      <c r="AA4"/>
      <c r="AB4"/>
    </row>
    <row r="5" spans="1:28" ht="17" thickBot="1">
      <c r="A5" s="13">
        <v>1462.03125</v>
      </c>
      <c r="B5" s="3">
        <v>0.35416666666666669</v>
      </c>
      <c r="C5" s="8" t="s">
        <v>19</v>
      </c>
      <c r="D5" s="14" t="s">
        <v>125</v>
      </c>
      <c r="E5" s="10" t="str">
        <f>X14</f>
        <v>Karadas.C.B-ÖZBÜR.O</v>
      </c>
      <c r="F5" s="10"/>
      <c r="G5" s="10" t="str">
        <f>X15</f>
        <v>Eylik.M.A-OSLU.Ö</v>
      </c>
      <c r="H5" s="10"/>
      <c r="I5" s="50"/>
      <c r="J5" s="14" t="s">
        <v>126</v>
      </c>
      <c r="K5" s="8" t="s">
        <v>18</v>
      </c>
      <c r="L5" s="10" t="str">
        <f>X13</f>
        <v>Gürkanlar</v>
      </c>
      <c r="N5" s="10" t="str">
        <f>X16</f>
        <v>Ergenç.O-Kababurun.U</v>
      </c>
      <c r="O5" s="10"/>
      <c r="P5" s="10"/>
      <c r="Q5" s="10"/>
      <c r="R5" s="10"/>
      <c r="S5" s="4"/>
      <c r="T5" s="38" t="s">
        <v>95</v>
      </c>
      <c r="U5" s="38"/>
      <c r="V5" s="38"/>
      <c r="W5" s="38"/>
      <c r="X5" s="38"/>
      <c r="Y5" s="38"/>
      <c r="Z5" s="38"/>
      <c r="AA5" s="38"/>
      <c r="AB5" s="38"/>
    </row>
    <row r="6" spans="1:28">
      <c r="A6" s="15" t="s">
        <v>13</v>
      </c>
      <c r="B6" s="3">
        <f>B5+A5</f>
        <v>1462.3854166666667</v>
      </c>
      <c r="C6" s="8" t="s">
        <v>21</v>
      </c>
      <c r="D6" s="14" t="s">
        <v>127</v>
      </c>
      <c r="E6" s="10" t="str">
        <f>Z14</f>
        <v>Demirer.O-Sanar.A.B</v>
      </c>
      <c r="F6" s="10"/>
      <c r="G6" s="10" t="str">
        <f>Z15</f>
        <v>Şahin.N-Göğtepe.H</v>
      </c>
      <c r="H6" s="10"/>
      <c r="I6" s="50"/>
      <c r="J6" s="14" t="s">
        <v>128</v>
      </c>
      <c r="K6" s="8" t="s">
        <v>20</v>
      </c>
      <c r="L6" s="10" t="str">
        <f>Z13</f>
        <v>Marmara</v>
      </c>
      <c r="N6" s="10" t="str">
        <f>Z16</f>
        <v>Erdoğmuş.S - Bilgin.B</v>
      </c>
      <c r="O6" s="10"/>
      <c r="P6" s="10"/>
      <c r="Q6" s="10"/>
      <c r="R6" s="10"/>
      <c r="S6" s="4"/>
      <c r="T6" s="39"/>
      <c r="U6" s="40"/>
      <c r="V6" s="40" t="s">
        <v>1</v>
      </c>
      <c r="W6" s="40"/>
      <c r="X6" s="40" t="s">
        <v>2</v>
      </c>
      <c r="Y6" s="40"/>
      <c r="Z6" s="40" t="s">
        <v>0</v>
      </c>
      <c r="AA6" s="40"/>
      <c r="AB6" s="41" t="s">
        <v>96</v>
      </c>
    </row>
    <row r="7" spans="1:28">
      <c r="A7" s="15"/>
      <c r="B7" s="3">
        <f>B6+A5</f>
        <v>2924.416666666667</v>
      </c>
      <c r="C7" s="8" t="s">
        <v>23</v>
      </c>
      <c r="D7" s="14" t="s">
        <v>129</v>
      </c>
      <c r="E7" s="10" t="str">
        <f>AB14</f>
        <v>Sefa.U-Durgut.E</v>
      </c>
      <c r="F7" s="10"/>
      <c r="G7" s="10" t="str">
        <f>AB15</f>
        <v>Düzgün.İ.M-Özdamar.S</v>
      </c>
      <c r="H7" s="10"/>
      <c r="I7" s="50"/>
      <c r="J7" s="14" t="s">
        <v>130</v>
      </c>
      <c r="K7" s="8" t="s">
        <v>22</v>
      </c>
      <c r="L7" s="10" t="str">
        <f>AB13</f>
        <v>Balıbey.B-Şimşek.C</v>
      </c>
      <c r="N7" s="10" t="str">
        <f>AB16</f>
        <v>Nadasbaş.C-Bahadır.T.K</v>
      </c>
      <c r="O7" s="10"/>
      <c r="P7" s="10"/>
      <c r="Q7" s="10"/>
      <c r="R7" s="10"/>
      <c r="S7" s="4"/>
      <c r="T7" s="42">
        <v>1</v>
      </c>
      <c r="U7" s="6">
        <v>1</v>
      </c>
      <c r="V7" s="43" t="s">
        <v>97</v>
      </c>
      <c r="W7" s="43">
        <v>2</v>
      </c>
      <c r="X7" s="43" t="s">
        <v>98</v>
      </c>
      <c r="Y7" s="43">
        <v>3</v>
      </c>
      <c r="Z7" s="43" t="s">
        <v>99</v>
      </c>
      <c r="AA7" s="43">
        <v>4</v>
      </c>
      <c r="AB7" s="44" t="s">
        <v>100</v>
      </c>
    </row>
    <row r="8" spans="1:28">
      <c r="A8" s="15"/>
      <c r="B8" s="3">
        <f>B7+A5</f>
        <v>4386.447916666667</v>
      </c>
      <c r="C8" s="8" t="s">
        <v>17</v>
      </c>
      <c r="D8" s="14" t="s">
        <v>124</v>
      </c>
      <c r="E8" s="10" t="str">
        <f>V14</f>
        <v>Durası.S-Demiröz.B</v>
      </c>
      <c r="F8" s="10"/>
      <c r="G8" s="10" t="str">
        <f>V15</f>
        <v>Genç Star</v>
      </c>
      <c r="H8" s="10"/>
      <c r="I8" s="50"/>
      <c r="J8" s="14" t="s">
        <v>131</v>
      </c>
      <c r="K8" s="8" t="s">
        <v>25</v>
      </c>
      <c r="L8" s="14" t="s">
        <v>112</v>
      </c>
      <c r="N8" s="14" t="s">
        <v>113</v>
      </c>
      <c r="O8" s="10"/>
      <c r="P8" s="10"/>
      <c r="Q8" s="10"/>
      <c r="R8" s="10"/>
      <c r="S8" s="4"/>
      <c r="T8" s="42">
        <v>2</v>
      </c>
      <c r="U8" s="6">
        <v>8</v>
      </c>
      <c r="V8" s="43" t="s">
        <v>101</v>
      </c>
      <c r="W8" s="43">
        <v>7</v>
      </c>
      <c r="X8" s="43" t="s">
        <v>102</v>
      </c>
      <c r="Y8" s="43">
        <v>6</v>
      </c>
      <c r="Z8" s="43" t="s">
        <v>103</v>
      </c>
      <c r="AA8" s="43">
        <v>5</v>
      </c>
      <c r="AB8" s="44" t="s">
        <v>104</v>
      </c>
    </row>
    <row r="9" spans="1:28">
      <c r="A9" s="15"/>
      <c r="B9" s="3">
        <f>B8+A5</f>
        <v>5848.479166666667</v>
      </c>
      <c r="C9" s="8" t="s">
        <v>27</v>
      </c>
      <c r="D9" s="14" t="s">
        <v>132</v>
      </c>
      <c r="E9" s="14" t="s">
        <v>122</v>
      </c>
      <c r="F9" s="10"/>
      <c r="G9" s="14" t="s">
        <v>123</v>
      </c>
      <c r="H9" s="10"/>
      <c r="I9" s="50"/>
      <c r="J9" s="14" t="s">
        <v>133</v>
      </c>
      <c r="K9" s="8" t="s">
        <v>29</v>
      </c>
      <c r="L9" s="14" t="s">
        <v>118</v>
      </c>
      <c r="N9" s="14" t="s">
        <v>119</v>
      </c>
      <c r="O9" s="10"/>
      <c r="P9" s="10"/>
      <c r="Q9" s="10"/>
      <c r="R9" s="10"/>
      <c r="S9" s="4"/>
      <c r="T9" s="42">
        <v>3</v>
      </c>
      <c r="U9" s="6">
        <v>9</v>
      </c>
      <c r="V9" s="43" t="s">
        <v>105</v>
      </c>
      <c r="W9" s="43">
        <v>10</v>
      </c>
      <c r="X9" s="43" t="s">
        <v>106</v>
      </c>
      <c r="Y9" s="43">
        <v>11</v>
      </c>
      <c r="Z9" s="43" t="s">
        <v>107</v>
      </c>
      <c r="AA9" s="43">
        <v>12</v>
      </c>
      <c r="AB9" s="44" t="s">
        <v>108</v>
      </c>
    </row>
    <row r="10" spans="1:28" ht="17" thickBot="1">
      <c r="A10" s="15"/>
      <c r="B10" s="3">
        <f>B9+A5</f>
        <v>7310.510416666667</v>
      </c>
      <c r="C10" s="8" t="s">
        <v>24</v>
      </c>
      <c r="D10" s="14" t="s">
        <v>136</v>
      </c>
      <c r="E10" s="14" t="s">
        <v>116</v>
      </c>
      <c r="F10" s="10"/>
      <c r="G10" s="14" t="s">
        <v>117</v>
      </c>
      <c r="H10" s="10"/>
      <c r="I10" s="50"/>
      <c r="J10" s="14" t="s">
        <v>134</v>
      </c>
      <c r="K10" s="8" t="s">
        <v>26</v>
      </c>
      <c r="L10" s="14" t="s">
        <v>114</v>
      </c>
      <c r="N10" s="14" t="s">
        <v>115</v>
      </c>
      <c r="O10" s="10"/>
      <c r="P10" s="10"/>
      <c r="Q10" s="10"/>
      <c r="R10" s="10"/>
      <c r="S10" s="4"/>
      <c r="T10" s="45">
        <v>4</v>
      </c>
      <c r="U10" s="46">
        <v>16</v>
      </c>
      <c r="V10" s="47" t="s">
        <v>109</v>
      </c>
      <c r="W10" s="47">
        <v>15</v>
      </c>
      <c r="X10" s="47" t="s">
        <v>109</v>
      </c>
      <c r="Y10" s="47">
        <v>14</v>
      </c>
      <c r="Z10" s="46" t="s">
        <v>110</v>
      </c>
      <c r="AA10" s="47">
        <v>13</v>
      </c>
      <c r="AB10" s="48" t="s">
        <v>111</v>
      </c>
    </row>
    <row r="11" spans="1:28" ht="17" thickBot="1">
      <c r="A11" s="15"/>
      <c r="B11" s="3">
        <f>B10+A5</f>
        <v>8772.5416666666679</v>
      </c>
      <c r="C11" s="8" t="s">
        <v>30</v>
      </c>
      <c r="D11" s="14" t="s">
        <v>137</v>
      </c>
      <c r="E11" s="14" t="s">
        <v>155</v>
      </c>
      <c r="F11" s="10"/>
      <c r="G11" s="14" t="s">
        <v>156</v>
      </c>
      <c r="H11" s="10"/>
      <c r="I11" s="50"/>
      <c r="J11" s="14" t="s">
        <v>135</v>
      </c>
      <c r="K11" s="8" t="s">
        <v>28</v>
      </c>
      <c r="L11" s="14" t="s">
        <v>120</v>
      </c>
      <c r="N11" s="14" t="s">
        <v>121</v>
      </c>
      <c r="O11" s="10"/>
      <c r="P11" s="10"/>
      <c r="Q11" s="10"/>
      <c r="R11" s="10"/>
      <c r="S11" s="4"/>
    </row>
    <row r="12" spans="1:28">
      <c r="A12" s="15"/>
      <c r="B12" s="3">
        <f>B11+A5</f>
        <v>10234.572916666668</v>
      </c>
      <c r="C12" s="9" t="s">
        <v>40</v>
      </c>
      <c r="D12" s="9" t="s">
        <v>125</v>
      </c>
      <c r="E12" s="10" t="str">
        <f>X8</f>
        <v>Dalya.A- Tuana Y.</v>
      </c>
      <c r="F12" s="10"/>
      <c r="G12" s="10" t="str">
        <f>X9</f>
        <v>Kaçar.G-Atasoy.G.B</v>
      </c>
      <c r="H12" s="10"/>
      <c r="I12" s="50"/>
      <c r="J12" s="14" t="s">
        <v>124</v>
      </c>
      <c r="K12" s="9" t="s">
        <v>45</v>
      </c>
      <c r="L12" s="10" t="str">
        <f>V8</f>
        <v>Kuru.D- Mollaoğlu.D.G</v>
      </c>
      <c r="M12" s="10"/>
      <c r="N12" s="10" t="str">
        <f>V9</f>
        <v>Demiröz.M.K.-Durası.I.M</v>
      </c>
      <c r="O12" s="10"/>
      <c r="P12" s="10"/>
      <c r="Q12" s="10"/>
      <c r="R12" s="10"/>
      <c r="S12" s="4"/>
      <c r="T12" s="39"/>
      <c r="U12" s="40"/>
      <c r="V12" s="40" t="s">
        <v>1</v>
      </c>
      <c r="W12" s="40"/>
      <c r="X12" s="40" t="s">
        <v>2</v>
      </c>
      <c r="Y12" s="40"/>
      <c r="Z12" s="40" t="s">
        <v>0</v>
      </c>
      <c r="AA12" s="40"/>
      <c r="AB12" s="41" t="s">
        <v>96</v>
      </c>
    </row>
    <row r="13" spans="1:28">
      <c r="A13" s="15"/>
      <c r="B13" s="3">
        <f>B12+$A$5</f>
        <v>11696.604166666668</v>
      </c>
      <c r="C13" s="9" t="s">
        <v>41</v>
      </c>
      <c r="D13" s="9" t="s">
        <v>127</v>
      </c>
      <c r="E13" s="10" t="str">
        <f>Z8</f>
        <v>İstanbul Anadolu S.K. Somer.E.N-Akdemir.Ö</v>
      </c>
      <c r="F13" s="10"/>
      <c r="G13" s="10" t="str">
        <f>Z9</f>
        <v>Paçarız.R-Şimşek.E</v>
      </c>
      <c r="H13" s="10"/>
      <c r="I13" s="50"/>
      <c r="J13" s="14" t="s">
        <v>128</v>
      </c>
      <c r="K13" s="9" t="s">
        <v>46</v>
      </c>
      <c r="L13" s="10" t="str">
        <f>Z7</f>
        <v>Karakuş.D.K - Özçelik.D</v>
      </c>
      <c r="M13" s="10"/>
      <c r="N13" s="10" t="str">
        <f>Z10</f>
        <v>Doğa.Ö - Ece.Ö</v>
      </c>
      <c r="O13" s="10"/>
      <c r="P13" s="10"/>
      <c r="Q13" s="10"/>
      <c r="R13" s="10"/>
      <c r="S13" s="4"/>
      <c r="T13" s="42">
        <v>1</v>
      </c>
      <c r="U13" s="6">
        <v>1</v>
      </c>
      <c r="V13" s="43" t="s">
        <v>140</v>
      </c>
      <c r="W13" s="43">
        <v>2</v>
      </c>
      <c r="X13" s="43" t="s">
        <v>141</v>
      </c>
      <c r="Y13" s="43">
        <v>3</v>
      </c>
      <c r="Z13" s="43" t="s">
        <v>142</v>
      </c>
      <c r="AA13" s="43">
        <v>4</v>
      </c>
      <c r="AB13" s="44" t="s">
        <v>143</v>
      </c>
    </row>
    <row r="14" spans="1:28">
      <c r="A14" s="15"/>
      <c r="B14" s="3">
        <f>B13+$A$5</f>
        <v>13158.635416666668</v>
      </c>
      <c r="C14" s="9" t="s">
        <v>42</v>
      </c>
      <c r="D14" s="9" t="s">
        <v>129</v>
      </c>
      <c r="E14" s="10" t="str">
        <f>AB8</f>
        <v>Tombul.H.C-Ocakçı.M</v>
      </c>
      <c r="F14" s="10"/>
      <c r="G14" s="10" t="str">
        <f>AB9</f>
        <v>Özşar.M-Dinçer.T</v>
      </c>
      <c r="H14" s="10"/>
      <c r="I14" s="50"/>
      <c r="J14" s="14" t="s">
        <v>130</v>
      </c>
      <c r="K14" s="9" t="s">
        <v>47</v>
      </c>
      <c r="L14" s="10" t="str">
        <f>AB7</f>
        <v>Bradatan.A.I-Teodora.R.I</v>
      </c>
      <c r="M14" s="10"/>
      <c r="N14" s="10" t="str">
        <f>AB10</f>
        <v>Uzatöz.A-Gölvan.D</v>
      </c>
      <c r="O14" s="10"/>
      <c r="P14" s="10"/>
      <c r="Q14" s="10"/>
      <c r="R14" s="10"/>
      <c r="S14" s="4"/>
      <c r="T14" s="42">
        <v>2</v>
      </c>
      <c r="U14" s="6">
        <v>8</v>
      </c>
      <c r="V14" s="43" t="s">
        <v>144</v>
      </c>
      <c r="W14" s="43">
        <v>7</v>
      </c>
      <c r="X14" s="43" t="s">
        <v>145</v>
      </c>
      <c r="Y14" s="43">
        <v>6</v>
      </c>
      <c r="Z14" s="43" t="s">
        <v>146</v>
      </c>
      <c r="AA14" s="43">
        <v>5</v>
      </c>
      <c r="AB14" s="44" t="s">
        <v>147</v>
      </c>
    </row>
    <row r="15" spans="1:28">
      <c r="A15" s="15"/>
      <c r="B15" s="3">
        <f>B14+$A$5</f>
        <v>14620.666666666668</v>
      </c>
      <c r="C15" s="9" t="s">
        <v>48</v>
      </c>
      <c r="D15" s="9" t="s">
        <v>131</v>
      </c>
      <c r="E15" s="14" t="s">
        <v>112</v>
      </c>
      <c r="F15" s="10"/>
      <c r="G15" s="14" t="s">
        <v>113</v>
      </c>
      <c r="H15" s="10"/>
      <c r="I15" s="50"/>
      <c r="J15" s="14" t="s">
        <v>134</v>
      </c>
      <c r="K15" s="9" t="s">
        <v>50</v>
      </c>
      <c r="L15" s="14" t="s">
        <v>114</v>
      </c>
      <c r="N15" s="14" t="s">
        <v>115</v>
      </c>
      <c r="O15" s="10"/>
      <c r="P15" s="10"/>
      <c r="Q15" s="10"/>
      <c r="R15" s="10"/>
      <c r="S15" s="4"/>
      <c r="T15" s="42">
        <v>3</v>
      </c>
      <c r="U15" s="6">
        <v>9</v>
      </c>
      <c r="V15" s="43" t="s">
        <v>148</v>
      </c>
      <c r="W15" s="43">
        <v>10</v>
      </c>
      <c r="X15" s="43" t="s">
        <v>149</v>
      </c>
      <c r="Y15" s="43">
        <v>11</v>
      </c>
      <c r="Z15" s="43" t="s">
        <v>150</v>
      </c>
      <c r="AA15" s="43">
        <v>12</v>
      </c>
      <c r="AB15" s="44" t="s">
        <v>151</v>
      </c>
    </row>
    <row r="16" spans="1:28" ht="17" thickBot="1">
      <c r="A16" s="15"/>
      <c r="B16" s="3">
        <f>B15+$A$5</f>
        <v>16082.697916666668</v>
      </c>
      <c r="C16" s="9" t="s">
        <v>43</v>
      </c>
      <c r="D16" s="9" t="s">
        <v>132</v>
      </c>
      <c r="E16" s="14" t="s">
        <v>122</v>
      </c>
      <c r="F16" s="10"/>
      <c r="G16" s="14" t="s">
        <v>123</v>
      </c>
      <c r="H16" s="10"/>
      <c r="I16" s="50"/>
      <c r="J16" s="14" t="s">
        <v>135</v>
      </c>
      <c r="K16" s="9" t="s">
        <v>51</v>
      </c>
      <c r="L16" s="14" t="s">
        <v>120</v>
      </c>
      <c r="M16" s="10"/>
      <c r="N16" s="14" t="s">
        <v>121</v>
      </c>
      <c r="O16" s="10"/>
      <c r="P16" s="10"/>
      <c r="Q16" s="10"/>
      <c r="R16" s="10"/>
      <c r="T16" s="45">
        <v>4</v>
      </c>
      <c r="U16" s="46">
        <v>16</v>
      </c>
      <c r="V16" s="47" t="s">
        <v>109</v>
      </c>
      <c r="W16" s="47">
        <v>15</v>
      </c>
      <c r="X16" s="47" t="s">
        <v>152</v>
      </c>
      <c r="Y16" s="47">
        <v>14</v>
      </c>
      <c r="Z16" s="46" t="s">
        <v>153</v>
      </c>
      <c r="AA16" s="47">
        <v>13</v>
      </c>
      <c r="AB16" s="48" t="s">
        <v>154</v>
      </c>
    </row>
    <row r="17" spans="1:19">
      <c r="A17" s="15"/>
      <c r="B17" s="3">
        <f>B16+$A$5</f>
        <v>17544.729166666668</v>
      </c>
      <c r="C17" s="9" t="s">
        <v>44</v>
      </c>
      <c r="D17" s="9" t="s">
        <v>134</v>
      </c>
      <c r="E17" s="14" t="s">
        <v>114</v>
      </c>
      <c r="F17" s="10"/>
      <c r="G17" s="14" t="s">
        <v>115</v>
      </c>
      <c r="H17" s="10"/>
      <c r="I17" s="50"/>
      <c r="J17" s="14" t="s">
        <v>133</v>
      </c>
      <c r="K17" s="9" t="s">
        <v>49</v>
      </c>
      <c r="L17" s="14" t="s">
        <v>118</v>
      </c>
      <c r="M17" s="10"/>
      <c r="N17" s="14" t="s">
        <v>119</v>
      </c>
      <c r="O17" s="10"/>
      <c r="P17" s="10"/>
      <c r="Q17" s="10"/>
      <c r="R17" s="10"/>
    </row>
    <row r="18" spans="1:19">
      <c r="A18" s="15"/>
      <c r="B18" s="3">
        <f>B17+$A$5</f>
        <v>19006.760416666668</v>
      </c>
      <c r="C18" s="8" t="s">
        <v>31</v>
      </c>
      <c r="D18" s="8" t="s">
        <v>159</v>
      </c>
      <c r="E18" s="14" t="s">
        <v>138</v>
      </c>
      <c r="F18" s="10"/>
      <c r="G18" s="14" t="s">
        <v>139</v>
      </c>
      <c r="H18" s="10"/>
      <c r="I18" s="50"/>
      <c r="J18" s="14" t="s">
        <v>159</v>
      </c>
      <c r="K18" s="8" t="s">
        <v>32</v>
      </c>
      <c r="L18" s="14" t="s">
        <v>138</v>
      </c>
      <c r="M18" s="10"/>
      <c r="N18" s="14" t="s">
        <v>139</v>
      </c>
      <c r="O18" s="10"/>
      <c r="P18" s="10"/>
      <c r="Q18" s="10"/>
      <c r="R18" s="10"/>
    </row>
    <row r="19" spans="1:19">
      <c r="A19" s="15"/>
      <c r="B19" s="3">
        <f>B18+$A$5</f>
        <v>20468.791666666668</v>
      </c>
      <c r="C19" s="8" t="s">
        <v>33</v>
      </c>
      <c r="D19" s="8" t="s">
        <v>159</v>
      </c>
      <c r="E19" s="14" t="s">
        <v>138</v>
      </c>
      <c r="F19" s="10"/>
      <c r="G19" s="14" t="s">
        <v>139</v>
      </c>
      <c r="H19" s="10"/>
      <c r="I19" s="50"/>
      <c r="J19" s="14" t="s">
        <v>159</v>
      </c>
      <c r="K19" s="8" t="s">
        <v>34</v>
      </c>
      <c r="L19" s="14" t="s">
        <v>138</v>
      </c>
      <c r="M19" s="10"/>
      <c r="N19" s="14" t="s">
        <v>139</v>
      </c>
      <c r="O19" s="10"/>
      <c r="P19" s="10"/>
      <c r="Q19" s="10"/>
      <c r="R19" s="10"/>
    </row>
    <row r="20" spans="1:19">
      <c r="A20" s="15"/>
      <c r="B20" s="3">
        <f>B19+$A$5</f>
        <v>21930.822916666668</v>
      </c>
      <c r="C20" s="12" t="s">
        <v>184</v>
      </c>
      <c r="D20" s="11"/>
      <c r="E20" s="11"/>
      <c r="F20" s="11"/>
      <c r="G20" s="11"/>
      <c r="H20" s="18"/>
      <c r="I20" s="51"/>
      <c r="K20" s="7" t="s">
        <v>174</v>
      </c>
    </row>
    <row r="21" spans="1:19" ht="19">
      <c r="A21" s="15"/>
      <c r="B21" s="26" t="s">
        <v>71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4"/>
    </row>
    <row r="22" spans="1:19" ht="21">
      <c r="A22" s="15"/>
      <c r="B22" s="16" t="s">
        <v>72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4"/>
    </row>
    <row r="23" spans="1:19" ht="21">
      <c r="A23" s="20" t="s">
        <v>69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4"/>
    </row>
    <row r="24" spans="1:19">
      <c r="A24" s="21">
        <v>1462.0347222222222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4"/>
    </row>
    <row r="25" spans="1:19" ht="32" customHeight="1">
      <c r="A25" s="23" t="s">
        <v>8</v>
      </c>
      <c r="B25" s="24" t="s">
        <v>7</v>
      </c>
      <c r="C25" s="24" t="s">
        <v>9</v>
      </c>
      <c r="D25" s="24" t="s">
        <v>157</v>
      </c>
      <c r="E25" s="24" t="s">
        <v>10</v>
      </c>
      <c r="F25" s="23" t="s">
        <v>12</v>
      </c>
      <c r="G25" s="24" t="s">
        <v>11</v>
      </c>
      <c r="H25" s="23" t="s">
        <v>12</v>
      </c>
      <c r="I25" s="25" t="s">
        <v>4</v>
      </c>
      <c r="J25" s="25"/>
      <c r="K25" s="24" t="s">
        <v>9</v>
      </c>
      <c r="L25" s="24" t="s">
        <v>10</v>
      </c>
      <c r="M25" s="23" t="s">
        <v>12</v>
      </c>
      <c r="N25" s="24" t="s">
        <v>11</v>
      </c>
      <c r="O25" s="23" t="s">
        <v>12</v>
      </c>
      <c r="P25" s="25" t="s">
        <v>6</v>
      </c>
      <c r="Q25" s="25" t="s">
        <v>5</v>
      </c>
      <c r="R25" s="25" t="s">
        <v>4</v>
      </c>
      <c r="S25" s="4"/>
    </row>
    <row r="26" spans="1:19">
      <c r="A26" s="13">
        <v>1462.03125</v>
      </c>
      <c r="B26" s="3">
        <v>0.39583333333333331</v>
      </c>
      <c r="C26" s="9" t="s">
        <v>52</v>
      </c>
      <c r="D26" s="9" t="s">
        <v>159</v>
      </c>
      <c r="E26" s="14" t="s">
        <v>138</v>
      </c>
      <c r="F26" s="10"/>
      <c r="G26" s="14" t="s">
        <v>139</v>
      </c>
      <c r="H26" s="10"/>
      <c r="I26" s="10"/>
      <c r="J26" s="10"/>
      <c r="K26" s="14"/>
      <c r="L26" s="10"/>
      <c r="M26" s="14"/>
      <c r="N26" s="10"/>
      <c r="O26" s="10"/>
      <c r="P26" s="10"/>
      <c r="Q26" s="10"/>
      <c r="R26" s="10"/>
      <c r="S26" s="4"/>
    </row>
    <row r="27" spans="1:19">
      <c r="A27" s="15" t="s">
        <v>14</v>
      </c>
      <c r="B27" s="3">
        <f>B26+A26</f>
        <v>1462.4270833333333</v>
      </c>
      <c r="C27" s="9" t="s">
        <v>54</v>
      </c>
      <c r="D27" s="9" t="s">
        <v>159</v>
      </c>
      <c r="E27" s="14" t="s">
        <v>138</v>
      </c>
      <c r="F27" s="10"/>
      <c r="G27" s="14" t="s">
        <v>139</v>
      </c>
      <c r="H27" s="10"/>
      <c r="I27" s="10"/>
      <c r="J27" s="10"/>
      <c r="K27" s="14"/>
      <c r="L27" s="10"/>
      <c r="M27" s="14"/>
      <c r="N27" s="10"/>
      <c r="O27" s="10"/>
      <c r="P27" s="10"/>
      <c r="Q27" s="10"/>
      <c r="R27" s="10"/>
      <c r="S27" s="4"/>
    </row>
    <row r="28" spans="1:19">
      <c r="A28" s="15"/>
      <c r="B28" s="3">
        <f>B27+A26</f>
        <v>2924.458333333333</v>
      </c>
      <c r="C28" s="9" t="s">
        <v>53</v>
      </c>
      <c r="D28" s="9" t="s">
        <v>159</v>
      </c>
      <c r="E28" s="14" t="s">
        <v>138</v>
      </c>
      <c r="F28" s="10"/>
      <c r="G28" s="14" t="s">
        <v>139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4"/>
    </row>
    <row r="29" spans="1:19">
      <c r="A29" s="15"/>
      <c r="B29" s="3">
        <f>B28+A26</f>
        <v>4386.489583333333</v>
      </c>
      <c r="C29" s="9" t="s">
        <v>55</v>
      </c>
      <c r="D29" s="9" t="s">
        <v>159</v>
      </c>
      <c r="E29" s="14" t="s">
        <v>138</v>
      </c>
      <c r="F29" s="10"/>
      <c r="G29" s="14" t="s">
        <v>139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4"/>
    </row>
    <row r="30" spans="1:19">
      <c r="A30" s="15"/>
      <c r="B30" s="3">
        <f>B29+A26</f>
        <v>5848.520833333333</v>
      </c>
      <c r="C30" s="8" t="s">
        <v>35</v>
      </c>
      <c r="D30" s="8" t="s">
        <v>160</v>
      </c>
      <c r="E30" s="14" t="s">
        <v>161</v>
      </c>
      <c r="F30" s="10"/>
      <c r="G30" s="14" t="s">
        <v>165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4"/>
    </row>
    <row r="31" spans="1:19">
      <c r="A31" s="15"/>
      <c r="B31" s="3">
        <f>B30+A24</f>
        <v>7310.5555555555547</v>
      </c>
      <c r="C31" s="8" t="s">
        <v>36</v>
      </c>
      <c r="D31" s="8" t="s">
        <v>160</v>
      </c>
      <c r="E31" s="14" t="s">
        <v>163</v>
      </c>
      <c r="F31" s="10"/>
      <c r="G31" s="14" t="s">
        <v>162</v>
      </c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4"/>
    </row>
    <row r="32" spans="1:19">
      <c r="A32" s="15"/>
      <c r="B32" s="3">
        <f>B31+A24</f>
        <v>8772.5902777777774</v>
      </c>
      <c r="C32" s="8" t="s">
        <v>37</v>
      </c>
      <c r="D32" s="8" t="s">
        <v>160</v>
      </c>
      <c r="E32" s="14" t="s">
        <v>163</v>
      </c>
      <c r="F32" s="10"/>
      <c r="G32" s="14" t="s">
        <v>164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4"/>
    </row>
    <row r="33" spans="1:19">
      <c r="A33" s="15"/>
      <c r="B33" s="3">
        <f>B32+A24</f>
        <v>10234.625</v>
      </c>
      <c r="C33" s="8" t="s">
        <v>38</v>
      </c>
      <c r="D33" s="8" t="s">
        <v>160</v>
      </c>
      <c r="E33" s="14" t="s">
        <v>166</v>
      </c>
      <c r="F33" s="10"/>
      <c r="G33" s="14" t="s">
        <v>167</v>
      </c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4"/>
    </row>
    <row r="34" spans="1:19" ht="16" customHeight="1">
      <c r="A34" s="15"/>
      <c r="B34" s="3">
        <f>B33+A26</f>
        <v>11696.65625</v>
      </c>
      <c r="C34" s="9" t="s">
        <v>56</v>
      </c>
      <c r="D34" s="9" t="s">
        <v>160</v>
      </c>
      <c r="E34" s="14" t="s">
        <v>161</v>
      </c>
      <c r="F34" s="10"/>
      <c r="G34" s="14" t="s">
        <v>165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4"/>
    </row>
    <row r="35" spans="1:19" ht="16" customHeight="1">
      <c r="A35" s="15"/>
      <c r="B35" s="3">
        <f>B34+A26</f>
        <v>13158.6875</v>
      </c>
      <c r="C35" s="9" t="s">
        <v>57</v>
      </c>
      <c r="D35" s="9" t="s">
        <v>160</v>
      </c>
      <c r="E35" s="14" t="s">
        <v>163</v>
      </c>
      <c r="F35" s="10"/>
      <c r="G35" s="14" t="s">
        <v>162</v>
      </c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4"/>
    </row>
    <row r="36" spans="1:19" ht="16" customHeight="1">
      <c r="A36" s="15"/>
      <c r="B36" s="3">
        <f>B35+A26</f>
        <v>14620.71875</v>
      </c>
      <c r="C36" s="9" t="s">
        <v>58</v>
      </c>
      <c r="D36" s="9" t="s">
        <v>160</v>
      </c>
      <c r="E36" s="14" t="s">
        <v>163</v>
      </c>
      <c r="F36" s="10"/>
      <c r="G36" s="14" t="s">
        <v>164</v>
      </c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4"/>
    </row>
    <row r="37" spans="1:19" ht="16" customHeight="1">
      <c r="A37" s="15"/>
      <c r="B37" s="3">
        <f>B36+A26</f>
        <v>16082.75</v>
      </c>
      <c r="C37" s="9" t="s">
        <v>59</v>
      </c>
      <c r="D37" s="9" t="s">
        <v>160</v>
      </c>
      <c r="E37" s="14" t="s">
        <v>166</v>
      </c>
      <c r="F37" s="10"/>
      <c r="G37" s="14" t="s">
        <v>167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4"/>
    </row>
    <row r="38" spans="1:19" ht="34" customHeight="1">
      <c r="A38" s="15"/>
      <c r="B38" s="3">
        <f>B37+A26</f>
        <v>17544.78125</v>
      </c>
      <c r="C38" s="28" t="s">
        <v>74</v>
      </c>
      <c r="D38" s="28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4"/>
    </row>
    <row r="39" spans="1:19" ht="21">
      <c r="A39" s="23"/>
      <c r="B39" s="16" t="s">
        <v>72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4"/>
    </row>
    <row r="40" spans="1:19" ht="21">
      <c r="A40" s="30" t="s">
        <v>68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4"/>
    </row>
    <row r="41" spans="1:19" ht="32">
      <c r="A41" s="23" t="s">
        <v>8</v>
      </c>
      <c r="B41" s="24" t="s">
        <v>7</v>
      </c>
      <c r="C41" s="24" t="s">
        <v>9</v>
      </c>
      <c r="D41" s="24" t="s">
        <v>157</v>
      </c>
      <c r="E41" s="24" t="s">
        <v>10</v>
      </c>
      <c r="F41" s="23" t="s">
        <v>12</v>
      </c>
      <c r="G41" s="24" t="s">
        <v>11</v>
      </c>
      <c r="H41" s="23" t="s">
        <v>12</v>
      </c>
      <c r="I41" s="25" t="s">
        <v>4</v>
      </c>
      <c r="J41" s="25"/>
      <c r="K41" s="24" t="s">
        <v>9</v>
      </c>
      <c r="L41" s="24" t="s">
        <v>10</v>
      </c>
      <c r="M41" s="23" t="s">
        <v>12</v>
      </c>
      <c r="N41" s="24" t="s">
        <v>11</v>
      </c>
      <c r="O41" s="23" t="s">
        <v>12</v>
      </c>
      <c r="P41" s="25" t="s">
        <v>6</v>
      </c>
      <c r="Q41" s="25" t="s">
        <v>5</v>
      </c>
      <c r="R41" s="25" t="s">
        <v>4</v>
      </c>
      <c r="S41" s="4"/>
    </row>
    <row r="42" spans="1:19">
      <c r="A42" s="13">
        <v>1462.0347222222222</v>
      </c>
      <c r="B42" s="3">
        <v>0.375</v>
      </c>
      <c r="C42" s="8" t="s">
        <v>39</v>
      </c>
      <c r="D42" s="8" t="s">
        <v>168</v>
      </c>
      <c r="E42" s="14" t="s">
        <v>175</v>
      </c>
      <c r="F42" s="10"/>
      <c r="G42" s="14" t="s">
        <v>176</v>
      </c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4"/>
    </row>
    <row r="43" spans="1:19">
      <c r="A43" s="15" t="s">
        <v>15</v>
      </c>
      <c r="B43" s="3">
        <f>B42+A42</f>
        <v>1462.4097222222222</v>
      </c>
      <c r="C43" s="8" t="s">
        <v>60</v>
      </c>
      <c r="D43" s="8" t="s">
        <v>169</v>
      </c>
      <c r="E43" s="14" t="s">
        <v>177</v>
      </c>
      <c r="F43" s="10"/>
      <c r="G43" s="14" t="s">
        <v>178</v>
      </c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4"/>
    </row>
    <row r="44" spans="1:19">
      <c r="A44" s="15"/>
      <c r="B44" s="3">
        <f>B43+A42</f>
        <v>2924.4444444444443</v>
      </c>
      <c r="C44" s="9" t="s">
        <v>61</v>
      </c>
      <c r="D44" s="9" t="s">
        <v>170</v>
      </c>
      <c r="E44" s="14" t="s">
        <v>175</v>
      </c>
      <c r="F44" s="10"/>
      <c r="G44" s="14" t="s">
        <v>176</v>
      </c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4"/>
    </row>
    <row r="45" spans="1:19">
      <c r="A45" s="15"/>
      <c r="B45" s="3">
        <f>B44+A42</f>
        <v>4386.4791666666661</v>
      </c>
      <c r="C45" s="9" t="s">
        <v>62</v>
      </c>
      <c r="D45" s="9" t="s">
        <v>168</v>
      </c>
      <c r="E45" s="14" t="s">
        <v>177</v>
      </c>
      <c r="F45" s="10"/>
      <c r="G45" s="14" t="s">
        <v>178</v>
      </c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4"/>
    </row>
    <row r="46" spans="1:19">
      <c r="A46" s="15"/>
      <c r="B46" s="3">
        <f>B45+A42</f>
        <v>5848.5138888888887</v>
      </c>
      <c r="C46" s="8" t="s">
        <v>63</v>
      </c>
      <c r="D46" s="8" t="s">
        <v>171</v>
      </c>
      <c r="E46" s="14" t="s">
        <v>179</v>
      </c>
      <c r="F46" s="10"/>
      <c r="G46" s="14" t="s">
        <v>180</v>
      </c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4"/>
    </row>
    <row r="47" spans="1:19">
      <c r="A47" s="15"/>
      <c r="B47" s="3">
        <f>B46+A42</f>
        <v>7310.5486111111113</v>
      </c>
      <c r="C47" s="9" t="s">
        <v>65</v>
      </c>
      <c r="D47" s="9" t="s">
        <v>172</v>
      </c>
      <c r="E47" s="14" t="s">
        <v>179</v>
      </c>
      <c r="F47" s="10"/>
      <c r="G47" s="14" t="s">
        <v>180</v>
      </c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4"/>
    </row>
    <row r="48" spans="1:19">
      <c r="A48" s="15"/>
      <c r="B48" s="3">
        <f>B47+A42</f>
        <v>8772.5833333333339</v>
      </c>
      <c r="C48" s="9" t="s">
        <v>66</v>
      </c>
      <c r="D48" s="9" t="s">
        <v>173</v>
      </c>
      <c r="E48" s="14" t="s">
        <v>181</v>
      </c>
      <c r="F48" s="10"/>
      <c r="G48" s="14" t="s">
        <v>182</v>
      </c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4"/>
    </row>
    <row r="49" spans="1:19">
      <c r="A49" s="15"/>
      <c r="B49" s="3">
        <f>B48+A42</f>
        <v>10234.618055555557</v>
      </c>
      <c r="C49" s="8" t="s">
        <v>64</v>
      </c>
      <c r="D49" s="8" t="s">
        <v>173</v>
      </c>
      <c r="E49" s="14" t="s">
        <v>181</v>
      </c>
      <c r="F49" s="10"/>
      <c r="G49" s="14" t="s">
        <v>182</v>
      </c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4"/>
    </row>
    <row r="50" spans="1:19">
      <c r="A50" s="15"/>
      <c r="B50" s="3">
        <f>B49+A42</f>
        <v>11696.652777777779</v>
      </c>
      <c r="C50" s="14" t="s">
        <v>67</v>
      </c>
      <c r="D50" s="14" t="s">
        <v>67</v>
      </c>
      <c r="E50" s="14" t="s">
        <v>67</v>
      </c>
      <c r="F50" s="10"/>
      <c r="G50" s="14" t="s">
        <v>67</v>
      </c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4"/>
    </row>
    <row r="51" spans="1:19" ht="17" thickBot="1">
      <c r="A51" s="10"/>
      <c r="B51" s="2" t="s">
        <v>3</v>
      </c>
      <c r="C51" s="31" t="s">
        <v>73</v>
      </c>
      <c r="D51" s="31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5"/>
    </row>
    <row r="53" spans="1:19" ht="19">
      <c r="C53" s="37" t="s">
        <v>92</v>
      </c>
      <c r="D53" s="37"/>
      <c r="E53" s="37"/>
    </row>
    <row r="54" spans="1:19" ht="21" thickBot="1">
      <c r="C54" s="35" t="s">
        <v>94</v>
      </c>
      <c r="D54" s="36"/>
      <c r="E54" s="36" t="s">
        <v>93</v>
      </c>
    </row>
    <row r="55" spans="1:19" ht="17" thickBot="1">
      <c r="C55" s="32" t="s">
        <v>75</v>
      </c>
      <c r="D55" s="33"/>
      <c r="E55" s="33" t="s">
        <v>76</v>
      </c>
    </row>
    <row r="56" spans="1:19" ht="17" thickBot="1">
      <c r="C56" s="32" t="s">
        <v>77</v>
      </c>
      <c r="D56" s="33"/>
      <c r="E56" s="33" t="s">
        <v>78</v>
      </c>
    </row>
    <row r="57" spans="1:19" ht="17" thickBot="1">
      <c r="C57" s="32" t="s">
        <v>79</v>
      </c>
      <c r="D57" s="33"/>
      <c r="E57" s="33" t="s">
        <v>80</v>
      </c>
    </row>
    <row r="58" spans="1:19" ht="17" thickBot="1">
      <c r="C58" s="32" t="s">
        <v>81</v>
      </c>
      <c r="D58" s="33"/>
      <c r="E58" s="33" t="s">
        <v>82</v>
      </c>
    </row>
    <row r="59" spans="1:19" ht="17" thickBot="1">
      <c r="C59" s="32" t="s">
        <v>83</v>
      </c>
      <c r="D59" s="33"/>
      <c r="E59" s="33" t="s">
        <v>84</v>
      </c>
    </row>
    <row r="60" spans="1:19" ht="17" thickBot="1">
      <c r="C60" s="32" t="s">
        <v>85</v>
      </c>
      <c r="D60" s="33"/>
      <c r="E60" s="33" t="s">
        <v>86</v>
      </c>
    </row>
    <row r="61" spans="1:19" ht="17" thickBot="1">
      <c r="C61" s="32" t="s">
        <v>87</v>
      </c>
      <c r="D61" s="33"/>
      <c r="E61" s="33" t="s">
        <v>88</v>
      </c>
    </row>
    <row r="62" spans="1:19" ht="17" thickBot="1">
      <c r="C62" s="32" t="s">
        <v>89</v>
      </c>
      <c r="D62" s="33"/>
      <c r="E62" s="33" t="s">
        <v>90</v>
      </c>
    </row>
    <row r="63" spans="1:19" ht="31" thickBot="1">
      <c r="C63" s="34" t="s">
        <v>91</v>
      </c>
      <c r="D63" s="34"/>
      <c r="E63" s="34" t="s">
        <v>91</v>
      </c>
    </row>
  </sheetData>
  <mergeCells count="18">
    <mergeCell ref="C51:R51"/>
    <mergeCell ref="A1:R1"/>
    <mergeCell ref="C53:E53"/>
    <mergeCell ref="T5:AB5"/>
    <mergeCell ref="I4:I20"/>
    <mergeCell ref="C20:H20"/>
    <mergeCell ref="A40:R40"/>
    <mergeCell ref="A43:A50"/>
    <mergeCell ref="A2:R2"/>
    <mergeCell ref="B3:R3"/>
    <mergeCell ref="A6:A22"/>
    <mergeCell ref="B22:R22"/>
    <mergeCell ref="A23:R23"/>
    <mergeCell ref="B24:R24"/>
    <mergeCell ref="B21:R21"/>
    <mergeCell ref="B39:R39"/>
    <mergeCell ref="C38:R38"/>
    <mergeCell ref="A27:A38"/>
  </mergeCells>
  <phoneticPr fontId="11" type="noConversion"/>
  <pageMargins left="0.7" right="0.7" top="0.75" bottom="0.75" header="0.3" footer="0.3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F6703-4BE2-0F41-8C5F-0A86475BD17F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SCHEDULE </vt:lpstr>
      <vt:lpstr>Sayfa1</vt:lpstr>
      <vt:lpstr>'SCHEDULE 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2020-08-20T16:28:29Z</dcterms:modified>
</cp:coreProperties>
</file>